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билборды" sheetId="4" r:id="rId1"/>
  </sheets>
  <definedNames>
    <definedName name="_xlnm._FilterDatabase" localSheetId="0" hidden="1">'Цифровые билборды'!$A$1:$Q$22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4" l="1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22" i="4" l="1"/>
  <c r="N22" i="4" s="1"/>
  <c r="O22" i="4" s="1"/>
  <c r="L21" i="4"/>
  <c r="N21" i="4" s="1"/>
  <c r="O21" i="4" s="1"/>
  <c r="L3" i="4"/>
  <c r="L18" i="4"/>
  <c r="L19" i="4"/>
  <c r="L20" i="4"/>
  <c r="L2" i="4"/>
  <c r="N20" i="4" l="1"/>
  <c r="O20" i="4" s="1"/>
  <c r="N3" i="4" l="1"/>
  <c r="O3" i="4" s="1"/>
  <c r="N4" i="4"/>
  <c r="O4" i="4" s="1"/>
  <c r="N5" i="4"/>
  <c r="O5" i="4" s="1"/>
  <c r="N6" i="4"/>
  <c r="O6" i="4" s="1"/>
  <c r="N7" i="4"/>
  <c r="O7" i="4" s="1"/>
  <c r="N8" i="4"/>
  <c r="O8" i="4" s="1"/>
  <c r="N9" i="4"/>
  <c r="O9" i="4" s="1"/>
  <c r="N10" i="4"/>
  <c r="O10" i="4" s="1"/>
  <c r="N11" i="4"/>
  <c r="O11" i="4" s="1"/>
  <c r="N12" i="4"/>
  <c r="O12" i="4" s="1"/>
  <c r="N13" i="4"/>
  <c r="O13" i="4" s="1"/>
  <c r="N14" i="4"/>
  <c r="O14" i="4" s="1"/>
  <c r="N15" i="4"/>
  <c r="O15" i="4" s="1"/>
  <c r="N16" i="4"/>
  <c r="O16" i="4" s="1"/>
  <c r="N17" i="4"/>
  <c r="O17" i="4" s="1"/>
  <c r="N18" i="4"/>
  <c r="O18" i="4" s="1"/>
  <c r="N19" i="4"/>
  <c r="O19" i="4" s="1"/>
  <c r="N2" i="4"/>
  <c r="O2" i="4" s="1"/>
</calcChain>
</file>

<file path=xl/sharedStrings.xml><?xml version="1.0" encoding="utf-8"?>
<sst xmlns="http://schemas.openxmlformats.org/spreadsheetml/2006/main" count="244" uniqueCount="79">
  <si>
    <t>Город</t>
  </si>
  <si>
    <t>Адрес</t>
  </si>
  <si>
    <t>Воронеж</t>
  </si>
  <si>
    <t>Вид конструкции</t>
  </si>
  <si>
    <t>Период, дней</t>
  </si>
  <si>
    <t>Показов в день</t>
  </si>
  <si>
    <t>Фото</t>
  </si>
  <si>
    <t>Код</t>
  </si>
  <si>
    <t>Цифровой билборд</t>
  </si>
  <si>
    <t>ул. Кольцовская – ул. Революции 1905 года</t>
  </si>
  <si>
    <t>ВЦБ-1</t>
  </si>
  <si>
    <t>ВЦБ-2</t>
  </si>
  <si>
    <t>Сторона</t>
  </si>
  <si>
    <t>А</t>
  </si>
  <si>
    <t>ул. Кольцовская, Площадь Черняховского (вокзал), экран</t>
  </si>
  <si>
    <t>Плехановская - Пушкинская, экран</t>
  </si>
  <si>
    <t>Ленинский пр-кт Кулибина, экран</t>
  </si>
  <si>
    <t>Ленинский пр-кт - Брусилова, экран</t>
  </si>
  <si>
    <t>Лизюкова-Жукова, экран</t>
  </si>
  <si>
    <t>Ленина, ост.Работница, экран</t>
  </si>
  <si>
    <t>Московский пр-кт - пр-кт Труда, экран</t>
  </si>
  <si>
    <t>Кольцовская-Плехановская, экран</t>
  </si>
  <si>
    <t>Димитрова - Волгоградская, экран</t>
  </si>
  <si>
    <t>ул. Солнечная - ул. Машиностроителей, д. 5, экран</t>
  </si>
  <si>
    <t>Димитрова - Волгоградская,  поз. 2, экран</t>
  </si>
  <si>
    <t>ВЦБ-3</t>
  </si>
  <si>
    <t>ВЦБ-4</t>
  </si>
  <si>
    <t>ВЦБ-5</t>
  </si>
  <si>
    <t>ВЦБ-6</t>
  </si>
  <si>
    <t>ВЦБ-7</t>
  </si>
  <si>
    <t>ВЦБ-8</t>
  </si>
  <si>
    <t>ВЦБ-9</t>
  </si>
  <si>
    <t>ВЦБ-10</t>
  </si>
  <si>
    <t>ВЦБ-11</t>
  </si>
  <si>
    <t>ВЦБ-12</t>
  </si>
  <si>
    <t>ВЦБ-13</t>
  </si>
  <si>
    <t>ВЦБ-14</t>
  </si>
  <si>
    <t>ВЦБ-15</t>
  </si>
  <si>
    <t>ВЦБ-16</t>
  </si>
  <si>
    <t>Координаты</t>
  </si>
  <si>
    <t>51.676829, 39.157680</t>
  </si>
  <si>
    <t>51.660716, 39.278634</t>
  </si>
  <si>
    <t>51.673672, 39.185669</t>
  </si>
  <si>
    <t>Карта</t>
  </si>
  <si>
    <t>3х6</t>
  </si>
  <si>
    <t>Способ показа</t>
  </si>
  <si>
    <t>Ролик, сек.</t>
  </si>
  <si>
    <t>Выходов за период</t>
  </si>
  <si>
    <t xml:space="preserve">Кольцовская Ул.  - 9 Января ул. ,к ТРЦ Галерея Чижова </t>
  </si>
  <si>
    <t>Кольцовская ул. / Революции 1905 г. ул.</t>
  </si>
  <si>
    <t>ВЦБ-17</t>
  </si>
  <si>
    <t>ВЦБ-18</t>
  </si>
  <si>
    <t>51.677929, 39.136372</t>
  </si>
  <si>
    <t>51.675176, 39.201419</t>
  </si>
  <si>
    <t>Бурденко ул, напротив поворота на Проходной переулок, справа при движении в центр</t>
  </si>
  <si>
    <t>ВЦБ-19</t>
  </si>
  <si>
    <t>51.693649, 39.217908</t>
  </si>
  <si>
    <t>Б</t>
  </si>
  <si>
    <t>Размеры, м.</t>
  </si>
  <si>
    <t>Статичная картинка, видеоролик</t>
  </si>
  <si>
    <t xml:space="preserve"> Выходов в час</t>
  </si>
  <si>
    <t>51.679348, 39.207545</t>
  </si>
  <si>
    <t>51.662338, 39.199008</t>
  </si>
  <si>
    <t>51.630512, 39.231263</t>
  </si>
  <si>
    <t>51.664976, 39.249033</t>
  </si>
  <si>
    <t>51.706833, 39.174358</t>
  </si>
  <si>
    <t>51.683966, 39.215745</t>
  </si>
  <si>
    <t>51.680562, 39.187424</t>
  </si>
  <si>
    <t>51.668380, 39.191692</t>
  </si>
  <si>
    <t>51.661099, 39.277458</t>
  </si>
  <si>
    <t>ул. Кольцовская 12 (digital 3х6)</t>
  </si>
  <si>
    <t>ул. Краснознаменная перес. ул. Чапаева 3 А (digital 3х6)</t>
  </si>
  <si>
    <t>ВЦБ-20</t>
  </si>
  <si>
    <t>ВЦБ-21</t>
  </si>
  <si>
    <t>ПН-ВС: 06:00 - 24:00</t>
  </si>
  <si>
    <t>Плехановская - Средне-Московская, экран</t>
  </si>
  <si>
    <t>График работы</t>
  </si>
  <si>
    <t>ПН-ВС: 00:00 - 24:00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</si>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</sst>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IyWxBAkGvRgdKQ" TargetMode="External"/><Relationship Id="rId13" Type="http://schemas.openxmlformats.org/officeDocument/2006/relationships/hyperlink" Target="https://disk.yandex.ru/i/R8qGTnYNzaBC3Q" TargetMode="External"/><Relationship Id="rId18" Type="http://schemas.openxmlformats.org/officeDocument/2006/relationships/hyperlink" Target="https://disk.yandex.ru/i/YazkuN1H8xwMPg" TargetMode="External"/><Relationship Id="rId26" Type="http://schemas.openxmlformats.org/officeDocument/2006/relationships/hyperlink" Target="https://yandex.ru/maps/-/CLw~v4nL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i/HY5S2gwDNnE29A" TargetMode="External"/><Relationship Id="rId21" Type="http://schemas.openxmlformats.org/officeDocument/2006/relationships/hyperlink" Target="https://yandex.ru/maps/-/CHxcrLnr" TargetMode="External"/><Relationship Id="rId34" Type="http://schemas.openxmlformats.org/officeDocument/2006/relationships/hyperlink" Target="https://yandex.ru/maps/-/CLw~v-Ja" TargetMode="External"/><Relationship Id="rId7" Type="http://schemas.openxmlformats.org/officeDocument/2006/relationships/hyperlink" Target="https://disk.yandex.ru/i/rblym9IxacmRiA" TargetMode="External"/><Relationship Id="rId12" Type="http://schemas.openxmlformats.org/officeDocument/2006/relationships/hyperlink" Target="https://disk.yandex.ru/i/IMKpHu5Z4w8wBg" TargetMode="External"/><Relationship Id="rId17" Type="http://schemas.openxmlformats.org/officeDocument/2006/relationships/hyperlink" Target="https://disk.yandex.ru/i/D08FchWCBw1Zpw" TargetMode="External"/><Relationship Id="rId25" Type="http://schemas.openxmlformats.org/officeDocument/2006/relationships/hyperlink" Target="https://yandex.ru/maps/-/CLw~vM9V" TargetMode="External"/><Relationship Id="rId33" Type="http://schemas.openxmlformats.org/officeDocument/2006/relationships/hyperlink" Target="https://yandex.ru/maps/-/CLw~vTMe" TargetMode="External"/><Relationship Id="rId38" Type="http://schemas.openxmlformats.org/officeDocument/2006/relationships/hyperlink" Target="https://disk.yandex.ru/i/3lbQ6HJIgYVgAw" TargetMode="External"/><Relationship Id="rId2" Type="http://schemas.openxmlformats.org/officeDocument/2006/relationships/hyperlink" Target="https://disk.yandex.ru/i/IzsGeU2OySYt-Q" TargetMode="External"/><Relationship Id="rId16" Type="http://schemas.openxmlformats.org/officeDocument/2006/relationships/hyperlink" Target="https://disk.yandex.ru/i/NiLgLzcL1MrWpw" TargetMode="External"/><Relationship Id="rId20" Type="http://schemas.openxmlformats.org/officeDocument/2006/relationships/hyperlink" Target="https://yandex.ru/maps/-/CHhqZXL4" TargetMode="External"/><Relationship Id="rId29" Type="http://schemas.openxmlformats.org/officeDocument/2006/relationships/hyperlink" Target="https://yandex.ru/maps/-/CLw~v65J" TargetMode="External"/><Relationship Id="rId1" Type="http://schemas.openxmlformats.org/officeDocument/2006/relationships/hyperlink" Target="https://disk.yandex.ru/i/lTSQukiMlicUvA" TargetMode="External"/><Relationship Id="rId6" Type="http://schemas.openxmlformats.org/officeDocument/2006/relationships/hyperlink" Target="https://disk.yandex.ru/i/iR61iMxiVLi5fA" TargetMode="External"/><Relationship Id="rId11" Type="http://schemas.openxmlformats.org/officeDocument/2006/relationships/hyperlink" Target="https://disk.yandex.ru/i/045u8I_Zs1VMIg" TargetMode="External"/><Relationship Id="rId24" Type="http://schemas.openxmlformats.org/officeDocument/2006/relationships/hyperlink" Target="https://yandex.ru/maps/-/CLw~r23X" TargetMode="External"/><Relationship Id="rId32" Type="http://schemas.openxmlformats.org/officeDocument/2006/relationships/hyperlink" Target="https://yandex.ru/maps/-/CLw~vHzW" TargetMode="External"/><Relationship Id="rId37" Type="http://schemas.openxmlformats.org/officeDocument/2006/relationships/hyperlink" Target="https://disk.yandex.ru/i/xSuDU9azZ0AddA" TargetMode="External"/><Relationship Id="rId5" Type="http://schemas.openxmlformats.org/officeDocument/2006/relationships/hyperlink" Target="https://disk.yandex.ru/i/ejc9WPT5xumBIA" TargetMode="External"/><Relationship Id="rId15" Type="http://schemas.openxmlformats.org/officeDocument/2006/relationships/hyperlink" Target="https://disk.yandex.ru/i/Q9QTkrcGQ6Hcbw" TargetMode="External"/><Relationship Id="rId23" Type="http://schemas.openxmlformats.org/officeDocument/2006/relationships/hyperlink" Target="https://yandex.ru/maps/-/CLw~rLON" TargetMode="External"/><Relationship Id="rId28" Type="http://schemas.openxmlformats.org/officeDocument/2006/relationships/hyperlink" Target="https://yandex.ru/maps/-/CLw~v65J" TargetMode="External"/><Relationship Id="rId36" Type="http://schemas.openxmlformats.org/officeDocument/2006/relationships/hyperlink" Target="https://yandex.ru/maps/-/CLw~zILV" TargetMode="External"/><Relationship Id="rId10" Type="http://schemas.openxmlformats.org/officeDocument/2006/relationships/hyperlink" Target="https://disk.yandex.ru/i/fT40qPemRZ7eWg" TargetMode="External"/><Relationship Id="rId19" Type="http://schemas.openxmlformats.org/officeDocument/2006/relationships/hyperlink" Target="https://yandex.ru/maps/-/CHhqZH3y" TargetMode="External"/><Relationship Id="rId31" Type="http://schemas.openxmlformats.org/officeDocument/2006/relationships/hyperlink" Target="https://yandex.ru/maps/-/CLw~v0o-" TargetMode="External"/><Relationship Id="rId4" Type="http://schemas.openxmlformats.org/officeDocument/2006/relationships/hyperlink" Target="https://disk.yandex.ru/i/bjNOD2om6MhJRw" TargetMode="External"/><Relationship Id="rId9" Type="http://schemas.openxmlformats.org/officeDocument/2006/relationships/hyperlink" Target="https://disk.yandex.ru/i/WrgZoQ5vvHsoxA" TargetMode="External"/><Relationship Id="rId14" Type="http://schemas.openxmlformats.org/officeDocument/2006/relationships/hyperlink" Target="https://disk.yandex.ru/i/0Oa9yyMxXQ6p8g" TargetMode="External"/><Relationship Id="rId22" Type="http://schemas.openxmlformats.org/officeDocument/2006/relationships/hyperlink" Target="https://disk.yandex.ru/i/4_VF_Q-f-yPp8A" TargetMode="External"/><Relationship Id="rId27" Type="http://schemas.openxmlformats.org/officeDocument/2006/relationships/hyperlink" Target="https://yandex.ru/maps/-/CLw~vNKP" TargetMode="External"/><Relationship Id="rId30" Type="http://schemas.openxmlformats.org/officeDocument/2006/relationships/hyperlink" Target="https://yandex.ru/maps/-/CLw~vOJQ" TargetMode="External"/><Relationship Id="rId35" Type="http://schemas.openxmlformats.org/officeDocument/2006/relationships/hyperlink" Target="https://yandex.ru/maps/-/CLw~v-J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31.7109375" style="2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17.7109375" style="1" customWidth="1"/>
    <col min="9" max="9" width="26.42578125" style="1" customWidth="1"/>
    <col min="10" max="10" width="23.7109375" style="1" customWidth="1"/>
    <col min="11" max="11" width="17.85546875" style="1" customWidth="1"/>
    <col min="12" max="12" width="18" style="1" customWidth="1"/>
    <col min="13" max="13" width="25.28515625" style="1" customWidth="1"/>
    <col min="14" max="14" width="21.5703125" style="1" customWidth="1"/>
    <col min="15" max="15" width="13.85546875" style="3" customWidth="1"/>
    <col min="16" max="16" width="8.7109375" style="1" customWidth="1"/>
    <col min="17" max="17" width="19" style="1" customWidth="1"/>
    <col min="18" max="16384" width="9.140625" style="1"/>
  </cols>
  <sheetData>
    <row r="1" spans="1:17" s="2" customFormat="1" x14ac:dyDescent="0.25">
      <c r="A1" s="5" t="s">
        <v>0</v>
      </c>
      <c r="B1" s="5" t="s">
        <v>3</v>
      </c>
      <c r="C1" s="5" t="s">
        <v>1</v>
      </c>
      <c r="D1" s="5" t="s">
        <v>6</v>
      </c>
      <c r="E1" s="5" t="s">
        <v>43</v>
      </c>
      <c r="F1" s="6" t="s">
        <v>58</v>
      </c>
      <c r="G1" s="5" t="s">
        <v>12</v>
      </c>
      <c r="H1" s="5" t="s">
        <v>45</v>
      </c>
      <c r="I1" s="5" t="s">
        <v>46</v>
      </c>
      <c r="J1" s="6" t="s">
        <v>60</v>
      </c>
      <c r="K1" s="5" t="s">
        <v>76</v>
      </c>
      <c r="L1" s="5" t="s">
        <v>5</v>
      </c>
      <c r="M1" s="5" t="s">
        <v>4</v>
      </c>
      <c r="N1" s="5" t="s">
        <v>47</v>
      </c>
      <c r="O1" s="5" t="s">
        <v>78</v>
      </c>
      <c r="P1" s="5" t="s">
        <v>7</v>
      </c>
      <c r="Q1" s="5" t="s">
        <v>39</v>
      </c>
    </row>
    <row r="2" spans="1:17" ht="25.5" x14ac:dyDescent="0.25">
      <c r="A2" s="7" t="s">
        <v>2</v>
      </c>
      <c r="B2" s="7" t="s">
        <v>8</v>
      </c>
      <c r="C2" s="7" t="s">
        <v>9</v>
      </c>
      <c r="D2" s="8" t="s">
        <v>6</v>
      </c>
      <c r="E2" s="9" t="s">
        <v>43</v>
      </c>
      <c r="F2" s="9" t="s">
        <v>44</v>
      </c>
      <c r="G2" s="7" t="s">
        <v>13</v>
      </c>
      <c r="H2" s="10" t="s">
        <v>59</v>
      </c>
      <c r="I2" s="7">
        <v>5</v>
      </c>
      <c r="J2" s="7">
        <v>30</v>
      </c>
      <c r="K2" s="11" t="s">
        <v>77</v>
      </c>
      <c r="L2" s="7">
        <f>24*J2</f>
        <v>720</v>
      </c>
      <c r="M2" s="7">
        <v>15</v>
      </c>
      <c r="N2" s="7">
        <f>L2*M2</f>
        <v>10800</v>
      </c>
      <c r="O2" s="4">
        <f>0.35*N2*I2</f>
        <v>18899.999999999996</v>
      </c>
      <c r="P2" s="7" t="s">
        <v>10</v>
      </c>
      <c r="Q2" s="7"/>
    </row>
    <row r="3" spans="1:17" ht="25.5" x14ac:dyDescent="0.25">
      <c r="A3" s="7" t="s">
        <v>2</v>
      </c>
      <c r="B3" s="7" t="s">
        <v>8</v>
      </c>
      <c r="C3" s="7" t="s">
        <v>9</v>
      </c>
      <c r="D3" s="8" t="s">
        <v>6</v>
      </c>
      <c r="E3" s="9" t="s">
        <v>43</v>
      </c>
      <c r="F3" s="9" t="s">
        <v>44</v>
      </c>
      <c r="G3" s="7" t="s">
        <v>13</v>
      </c>
      <c r="H3" s="10" t="s">
        <v>59</v>
      </c>
      <c r="I3" s="7">
        <v>5</v>
      </c>
      <c r="J3" s="7">
        <v>30</v>
      </c>
      <c r="K3" s="11" t="s">
        <v>77</v>
      </c>
      <c r="L3" s="7">
        <f t="shared" ref="L3:L20" si="0">24*J3</f>
        <v>720</v>
      </c>
      <c r="M3" s="7">
        <v>15</v>
      </c>
      <c r="N3" s="7">
        <f t="shared" ref="N3:N20" si="1">L3*M3</f>
        <v>10800</v>
      </c>
      <c r="O3" s="4">
        <f t="shared" ref="O3:O22" si="2">0.35*N3*I3</f>
        <v>18899.999999999996</v>
      </c>
      <c r="P3" s="7" t="s">
        <v>11</v>
      </c>
      <c r="Q3" s="7"/>
    </row>
    <row r="4" spans="1:17" ht="25.5" x14ac:dyDescent="0.25">
      <c r="A4" s="7" t="s">
        <v>2</v>
      </c>
      <c r="B4" s="7" t="s">
        <v>8</v>
      </c>
      <c r="C4" s="7" t="s">
        <v>14</v>
      </c>
      <c r="D4" s="8" t="s">
        <v>6</v>
      </c>
      <c r="E4" s="8" t="s">
        <v>43</v>
      </c>
      <c r="F4" s="9" t="s">
        <v>44</v>
      </c>
      <c r="G4" s="7" t="s">
        <v>13</v>
      </c>
      <c r="H4" s="10" t="s">
        <v>59</v>
      </c>
      <c r="I4" s="7">
        <v>5</v>
      </c>
      <c r="J4" s="7">
        <v>30</v>
      </c>
      <c r="K4" s="11" t="s">
        <v>74</v>
      </c>
      <c r="L4" s="7">
        <f>18*J4</f>
        <v>540</v>
      </c>
      <c r="M4" s="7">
        <v>15</v>
      </c>
      <c r="N4" s="7">
        <f t="shared" si="1"/>
        <v>8100</v>
      </c>
      <c r="O4" s="4">
        <f t="shared" si="2"/>
        <v>14175</v>
      </c>
      <c r="P4" s="7" t="s">
        <v>25</v>
      </c>
      <c r="Q4" s="7" t="s">
        <v>61</v>
      </c>
    </row>
    <row r="5" spans="1:17" ht="25.5" x14ac:dyDescent="0.25">
      <c r="A5" s="7" t="s">
        <v>2</v>
      </c>
      <c r="B5" s="7" t="s">
        <v>8</v>
      </c>
      <c r="C5" s="7" t="s">
        <v>15</v>
      </c>
      <c r="D5" s="8" t="s">
        <v>6</v>
      </c>
      <c r="E5" s="8" t="s">
        <v>43</v>
      </c>
      <c r="F5" s="9" t="s">
        <v>44</v>
      </c>
      <c r="G5" s="7" t="s">
        <v>13</v>
      </c>
      <c r="H5" s="10" t="s">
        <v>59</v>
      </c>
      <c r="I5" s="7">
        <v>5</v>
      </c>
      <c r="J5" s="7">
        <v>30</v>
      </c>
      <c r="K5" s="11" t="s">
        <v>74</v>
      </c>
      <c r="L5" s="7">
        <f t="shared" ref="L5:L17" si="3">18*J5</f>
        <v>540</v>
      </c>
      <c r="M5" s="7">
        <v>15</v>
      </c>
      <c r="N5" s="7">
        <f t="shared" si="1"/>
        <v>8100</v>
      </c>
      <c r="O5" s="4">
        <f t="shared" si="2"/>
        <v>14175</v>
      </c>
      <c r="P5" s="7" t="s">
        <v>26</v>
      </c>
      <c r="Q5" s="7" t="s">
        <v>62</v>
      </c>
    </row>
    <row r="6" spans="1:17" ht="25.5" x14ac:dyDescent="0.25">
      <c r="A6" s="7" t="s">
        <v>2</v>
      </c>
      <c r="B6" s="7" t="s">
        <v>8</v>
      </c>
      <c r="C6" s="7" t="s">
        <v>16</v>
      </c>
      <c r="D6" s="8" t="s">
        <v>6</v>
      </c>
      <c r="E6" s="8" t="s">
        <v>43</v>
      </c>
      <c r="F6" s="9" t="s">
        <v>44</v>
      </c>
      <c r="G6" s="7" t="s">
        <v>13</v>
      </c>
      <c r="H6" s="10" t="s">
        <v>59</v>
      </c>
      <c r="I6" s="7">
        <v>5</v>
      </c>
      <c r="J6" s="7">
        <v>30</v>
      </c>
      <c r="K6" s="11" t="s">
        <v>74</v>
      </c>
      <c r="L6" s="7">
        <f t="shared" si="3"/>
        <v>540</v>
      </c>
      <c r="M6" s="7">
        <v>15</v>
      </c>
      <c r="N6" s="7">
        <f t="shared" si="1"/>
        <v>8100</v>
      </c>
      <c r="O6" s="4">
        <f t="shared" si="2"/>
        <v>14175</v>
      </c>
      <c r="P6" s="7" t="s">
        <v>27</v>
      </c>
      <c r="Q6" s="7" t="s">
        <v>63</v>
      </c>
    </row>
    <row r="7" spans="1:17" ht="25.5" x14ac:dyDescent="0.25">
      <c r="A7" s="7" t="s">
        <v>2</v>
      </c>
      <c r="B7" s="7" t="s">
        <v>8</v>
      </c>
      <c r="C7" s="7" t="s">
        <v>17</v>
      </c>
      <c r="D7" s="8" t="s">
        <v>6</v>
      </c>
      <c r="E7" s="8" t="s">
        <v>43</v>
      </c>
      <c r="F7" s="9" t="s">
        <v>44</v>
      </c>
      <c r="G7" s="7" t="s">
        <v>13</v>
      </c>
      <c r="H7" s="10" t="s">
        <v>59</v>
      </c>
      <c r="I7" s="7">
        <v>5</v>
      </c>
      <c r="J7" s="7">
        <v>30</v>
      </c>
      <c r="K7" s="11" t="s">
        <v>74</v>
      </c>
      <c r="L7" s="7">
        <f t="shared" si="3"/>
        <v>540</v>
      </c>
      <c r="M7" s="7">
        <v>15</v>
      </c>
      <c r="N7" s="7">
        <f t="shared" si="1"/>
        <v>8100</v>
      </c>
      <c r="O7" s="4">
        <f t="shared" si="2"/>
        <v>14175</v>
      </c>
      <c r="P7" s="7" t="s">
        <v>28</v>
      </c>
      <c r="Q7" s="7" t="s">
        <v>64</v>
      </c>
    </row>
    <row r="8" spans="1:17" ht="25.5" x14ac:dyDescent="0.25">
      <c r="A8" s="7" t="s">
        <v>2</v>
      </c>
      <c r="B8" s="7" t="s">
        <v>8</v>
      </c>
      <c r="C8" s="7" t="s">
        <v>18</v>
      </c>
      <c r="D8" s="8" t="s">
        <v>6</v>
      </c>
      <c r="E8" s="8" t="s">
        <v>43</v>
      </c>
      <c r="F8" s="9" t="s">
        <v>44</v>
      </c>
      <c r="G8" s="7" t="s">
        <v>13</v>
      </c>
      <c r="H8" s="10" t="s">
        <v>59</v>
      </c>
      <c r="I8" s="7">
        <v>5</v>
      </c>
      <c r="J8" s="7">
        <v>30</v>
      </c>
      <c r="K8" s="11" t="s">
        <v>74</v>
      </c>
      <c r="L8" s="7">
        <f t="shared" si="3"/>
        <v>540</v>
      </c>
      <c r="M8" s="7">
        <v>15</v>
      </c>
      <c r="N8" s="7">
        <f t="shared" si="1"/>
        <v>8100</v>
      </c>
      <c r="O8" s="4">
        <f t="shared" si="2"/>
        <v>14175</v>
      </c>
      <c r="P8" s="7" t="s">
        <v>29</v>
      </c>
      <c r="Q8" s="7" t="s">
        <v>65</v>
      </c>
    </row>
    <row r="9" spans="1:17" ht="25.5" x14ac:dyDescent="0.25">
      <c r="A9" s="7" t="s">
        <v>2</v>
      </c>
      <c r="B9" s="7" t="s">
        <v>8</v>
      </c>
      <c r="C9" s="7" t="s">
        <v>19</v>
      </c>
      <c r="D9" s="8" t="s">
        <v>6</v>
      </c>
      <c r="E9" s="8" t="s">
        <v>43</v>
      </c>
      <c r="F9" s="9" t="s">
        <v>44</v>
      </c>
      <c r="G9" s="7" t="s">
        <v>13</v>
      </c>
      <c r="H9" s="10" t="s">
        <v>59</v>
      </c>
      <c r="I9" s="7">
        <v>5</v>
      </c>
      <c r="J9" s="7">
        <v>30</v>
      </c>
      <c r="K9" s="11" t="s">
        <v>74</v>
      </c>
      <c r="L9" s="7">
        <f t="shared" si="3"/>
        <v>540</v>
      </c>
      <c r="M9" s="7">
        <v>15</v>
      </c>
      <c r="N9" s="7">
        <f t="shared" si="1"/>
        <v>8100</v>
      </c>
      <c r="O9" s="4">
        <f t="shared" si="2"/>
        <v>14175</v>
      </c>
      <c r="P9" s="7" t="s">
        <v>30</v>
      </c>
      <c r="Q9" s="7" t="s">
        <v>66</v>
      </c>
    </row>
    <row r="10" spans="1:17" ht="25.5" x14ac:dyDescent="0.25">
      <c r="A10" s="7" t="s">
        <v>2</v>
      </c>
      <c r="B10" s="7" t="s">
        <v>8</v>
      </c>
      <c r="C10" s="7" t="s">
        <v>19</v>
      </c>
      <c r="D10" s="8" t="s">
        <v>6</v>
      </c>
      <c r="E10" s="8" t="s">
        <v>43</v>
      </c>
      <c r="F10" s="9" t="s">
        <v>44</v>
      </c>
      <c r="G10" s="7" t="s">
        <v>57</v>
      </c>
      <c r="H10" s="10" t="s">
        <v>59</v>
      </c>
      <c r="I10" s="7">
        <v>5</v>
      </c>
      <c r="J10" s="7">
        <v>30</v>
      </c>
      <c r="K10" s="11" t="s">
        <v>74</v>
      </c>
      <c r="L10" s="7">
        <f t="shared" si="3"/>
        <v>540</v>
      </c>
      <c r="M10" s="7">
        <v>15</v>
      </c>
      <c r="N10" s="7">
        <f t="shared" si="1"/>
        <v>8100</v>
      </c>
      <c r="O10" s="4">
        <f t="shared" si="2"/>
        <v>14175</v>
      </c>
      <c r="P10" s="7" t="s">
        <v>31</v>
      </c>
      <c r="Q10" s="7" t="s">
        <v>66</v>
      </c>
    </row>
    <row r="11" spans="1:17" ht="25.5" x14ac:dyDescent="0.25">
      <c r="A11" s="7" t="s">
        <v>2</v>
      </c>
      <c r="B11" s="7" t="s">
        <v>8</v>
      </c>
      <c r="C11" s="7" t="s">
        <v>20</v>
      </c>
      <c r="D11" s="8" t="s">
        <v>6</v>
      </c>
      <c r="E11" s="8" t="s">
        <v>43</v>
      </c>
      <c r="F11" s="9" t="s">
        <v>44</v>
      </c>
      <c r="G11" s="7" t="s">
        <v>13</v>
      </c>
      <c r="H11" s="10" t="s">
        <v>59</v>
      </c>
      <c r="I11" s="7">
        <v>5</v>
      </c>
      <c r="J11" s="7">
        <v>30</v>
      </c>
      <c r="K11" s="11" t="s">
        <v>74</v>
      </c>
      <c r="L11" s="7">
        <f t="shared" si="3"/>
        <v>540</v>
      </c>
      <c r="M11" s="7">
        <v>15</v>
      </c>
      <c r="N11" s="7">
        <f t="shared" si="1"/>
        <v>8100</v>
      </c>
      <c r="O11" s="4">
        <f t="shared" si="2"/>
        <v>14175</v>
      </c>
      <c r="P11" s="7" t="s">
        <v>32</v>
      </c>
      <c r="Q11" s="7" t="s">
        <v>67</v>
      </c>
    </row>
    <row r="12" spans="1:17" ht="25.5" x14ac:dyDescent="0.25">
      <c r="A12" s="7" t="s">
        <v>2</v>
      </c>
      <c r="B12" s="7" t="s">
        <v>8</v>
      </c>
      <c r="C12" s="7" t="s">
        <v>21</v>
      </c>
      <c r="D12" s="8" t="s">
        <v>6</v>
      </c>
      <c r="E12" s="8" t="s">
        <v>43</v>
      </c>
      <c r="F12" s="9" t="s">
        <v>44</v>
      </c>
      <c r="G12" s="7" t="s">
        <v>13</v>
      </c>
      <c r="H12" s="10" t="s">
        <v>59</v>
      </c>
      <c r="I12" s="7">
        <v>5</v>
      </c>
      <c r="J12" s="7">
        <v>30</v>
      </c>
      <c r="K12" s="11" t="s">
        <v>74</v>
      </c>
      <c r="L12" s="7">
        <f t="shared" si="3"/>
        <v>540</v>
      </c>
      <c r="M12" s="7">
        <v>15</v>
      </c>
      <c r="N12" s="7">
        <f t="shared" si="1"/>
        <v>8100</v>
      </c>
      <c r="O12" s="4">
        <f t="shared" si="2"/>
        <v>14175</v>
      </c>
      <c r="P12" s="7" t="s">
        <v>33</v>
      </c>
      <c r="Q12" s="7" t="s">
        <v>68</v>
      </c>
    </row>
    <row r="13" spans="1:17" ht="25.5" x14ac:dyDescent="0.25">
      <c r="A13" s="7" t="s">
        <v>2</v>
      </c>
      <c r="B13" s="7" t="s">
        <v>8</v>
      </c>
      <c r="C13" s="7" t="s">
        <v>22</v>
      </c>
      <c r="D13" s="8" t="s">
        <v>6</v>
      </c>
      <c r="E13" s="8" t="s">
        <v>43</v>
      </c>
      <c r="F13" s="9" t="s">
        <v>44</v>
      </c>
      <c r="G13" s="7" t="s">
        <v>57</v>
      </c>
      <c r="H13" s="10" t="s">
        <v>59</v>
      </c>
      <c r="I13" s="7">
        <v>5</v>
      </c>
      <c r="J13" s="7">
        <v>30</v>
      </c>
      <c r="K13" s="11" t="s">
        <v>74</v>
      </c>
      <c r="L13" s="7">
        <f t="shared" si="3"/>
        <v>540</v>
      </c>
      <c r="M13" s="7">
        <v>15</v>
      </c>
      <c r="N13" s="7">
        <f t="shared" si="1"/>
        <v>8100</v>
      </c>
      <c r="O13" s="4">
        <f t="shared" si="2"/>
        <v>14175</v>
      </c>
      <c r="P13" s="7" t="s">
        <v>34</v>
      </c>
      <c r="Q13" s="7" t="s">
        <v>69</v>
      </c>
    </row>
    <row r="14" spans="1:17" ht="25.5" x14ac:dyDescent="0.25">
      <c r="A14" s="7" t="s">
        <v>2</v>
      </c>
      <c r="B14" s="7" t="s">
        <v>8</v>
      </c>
      <c r="C14" s="7" t="s">
        <v>23</v>
      </c>
      <c r="D14" s="8" t="s">
        <v>6</v>
      </c>
      <c r="E14" s="8" t="s">
        <v>43</v>
      </c>
      <c r="F14" s="9" t="s">
        <v>44</v>
      </c>
      <c r="G14" s="7" t="s">
        <v>13</v>
      </c>
      <c r="H14" s="10" t="s">
        <v>59</v>
      </c>
      <c r="I14" s="7">
        <v>5</v>
      </c>
      <c r="J14" s="7">
        <v>30</v>
      </c>
      <c r="K14" s="11" t="s">
        <v>74</v>
      </c>
      <c r="L14" s="7">
        <f t="shared" si="3"/>
        <v>540</v>
      </c>
      <c r="M14" s="7">
        <v>15</v>
      </c>
      <c r="N14" s="7">
        <f t="shared" si="1"/>
        <v>8100</v>
      </c>
      <c r="O14" s="4">
        <f t="shared" si="2"/>
        <v>14175</v>
      </c>
      <c r="P14" s="7" t="s">
        <v>35</v>
      </c>
      <c r="Q14" s="7" t="s">
        <v>40</v>
      </c>
    </row>
    <row r="15" spans="1:17" ht="25.5" x14ac:dyDescent="0.25">
      <c r="A15" s="7" t="s">
        <v>2</v>
      </c>
      <c r="B15" s="7" t="s">
        <v>8</v>
      </c>
      <c r="C15" s="7" t="s">
        <v>24</v>
      </c>
      <c r="D15" s="8" t="s">
        <v>6</v>
      </c>
      <c r="E15" s="8" t="s">
        <v>43</v>
      </c>
      <c r="F15" s="9" t="s">
        <v>44</v>
      </c>
      <c r="G15" s="7" t="s">
        <v>13</v>
      </c>
      <c r="H15" s="10" t="s">
        <v>59</v>
      </c>
      <c r="I15" s="7">
        <v>5</v>
      </c>
      <c r="J15" s="7">
        <v>30</v>
      </c>
      <c r="K15" s="11" t="s">
        <v>74</v>
      </c>
      <c r="L15" s="7">
        <f t="shared" si="3"/>
        <v>540</v>
      </c>
      <c r="M15" s="7">
        <v>15</v>
      </c>
      <c r="N15" s="7">
        <f t="shared" si="1"/>
        <v>8100</v>
      </c>
      <c r="O15" s="4">
        <f t="shared" si="2"/>
        <v>14175</v>
      </c>
      <c r="P15" s="7" t="s">
        <v>36</v>
      </c>
      <c r="Q15" s="7" t="s">
        <v>41</v>
      </c>
    </row>
    <row r="16" spans="1:17" ht="25.5" x14ac:dyDescent="0.25">
      <c r="A16" s="7" t="s">
        <v>2</v>
      </c>
      <c r="B16" s="7" t="s">
        <v>8</v>
      </c>
      <c r="C16" s="7" t="s">
        <v>24</v>
      </c>
      <c r="D16" s="8" t="s">
        <v>6</v>
      </c>
      <c r="E16" s="8" t="s">
        <v>43</v>
      </c>
      <c r="F16" s="9" t="s">
        <v>44</v>
      </c>
      <c r="G16" s="7" t="s">
        <v>57</v>
      </c>
      <c r="H16" s="10" t="s">
        <v>59</v>
      </c>
      <c r="I16" s="7">
        <v>5</v>
      </c>
      <c r="J16" s="7">
        <v>30</v>
      </c>
      <c r="K16" s="11" t="s">
        <v>74</v>
      </c>
      <c r="L16" s="7">
        <f t="shared" si="3"/>
        <v>540</v>
      </c>
      <c r="M16" s="7">
        <v>15</v>
      </c>
      <c r="N16" s="7">
        <f t="shared" si="1"/>
        <v>8100</v>
      </c>
      <c r="O16" s="4">
        <f t="shared" si="2"/>
        <v>14175</v>
      </c>
      <c r="P16" s="7" t="s">
        <v>37</v>
      </c>
      <c r="Q16" s="7" t="s">
        <v>41</v>
      </c>
    </row>
    <row r="17" spans="1:17" ht="25.5" x14ac:dyDescent="0.25">
      <c r="A17" s="7" t="s">
        <v>2</v>
      </c>
      <c r="B17" s="7" t="s">
        <v>8</v>
      </c>
      <c r="C17" s="7" t="s">
        <v>75</v>
      </c>
      <c r="D17" s="8" t="s">
        <v>6</v>
      </c>
      <c r="E17" s="8" t="s">
        <v>43</v>
      </c>
      <c r="F17" s="9" t="s">
        <v>44</v>
      </c>
      <c r="G17" s="7" t="s">
        <v>13</v>
      </c>
      <c r="H17" s="10" t="s">
        <v>59</v>
      </c>
      <c r="I17" s="7">
        <v>5</v>
      </c>
      <c r="J17" s="7">
        <v>30</v>
      </c>
      <c r="K17" s="11" t="s">
        <v>74</v>
      </c>
      <c r="L17" s="7">
        <f t="shared" si="3"/>
        <v>540</v>
      </c>
      <c r="M17" s="7">
        <v>15</v>
      </c>
      <c r="N17" s="7">
        <f t="shared" si="1"/>
        <v>8100</v>
      </c>
      <c r="O17" s="4">
        <f t="shared" si="2"/>
        <v>14175</v>
      </c>
      <c r="P17" s="7" t="s">
        <v>38</v>
      </c>
      <c r="Q17" s="7" t="s">
        <v>42</v>
      </c>
    </row>
    <row r="18" spans="1:17" ht="25.5" x14ac:dyDescent="0.25">
      <c r="A18" s="7" t="s">
        <v>2</v>
      </c>
      <c r="B18" s="7" t="s">
        <v>8</v>
      </c>
      <c r="C18" s="11" t="s">
        <v>48</v>
      </c>
      <c r="D18" s="8" t="s">
        <v>6</v>
      </c>
      <c r="E18" s="8" t="s">
        <v>43</v>
      </c>
      <c r="F18" s="9" t="s">
        <v>44</v>
      </c>
      <c r="G18" s="7" t="s">
        <v>13</v>
      </c>
      <c r="H18" s="10" t="s">
        <v>59</v>
      </c>
      <c r="I18" s="7">
        <v>5</v>
      </c>
      <c r="J18" s="7">
        <v>30</v>
      </c>
      <c r="K18" s="11" t="s">
        <v>77</v>
      </c>
      <c r="L18" s="7">
        <f t="shared" si="0"/>
        <v>720</v>
      </c>
      <c r="M18" s="7">
        <v>15</v>
      </c>
      <c r="N18" s="7">
        <f t="shared" si="1"/>
        <v>10800</v>
      </c>
      <c r="O18" s="4">
        <f t="shared" si="2"/>
        <v>18899.999999999996</v>
      </c>
      <c r="P18" s="7" t="s">
        <v>50</v>
      </c>
      <c r="Q18" s="7" t="s">
        <v>52</v>
      </c>
    </row>
    <row r="19" spans="1:17" ht="25.5" x14ac:dyDescent="0.25">
      <c r="A19" s="7" t="s">
        <v>2</v>
      </c>
      <c r="B19" s="7" t="s">
        <v>8</v>
      </c>
      <c r="C19" s="11" t="s">
        <v>49</v>
      </c>
      <c r="D19" s="8" t="s">
        <v>6</v>
      </c>
      <c r="E19" s="8" t="s">
        <v>43</v>
      </c>
      <c r="F19" s="9" t="s">
        <v>44</v>
      </c>
      <c r="G19" s="7" t="s">
        <v>13</v>
      </c>
      <c r="H19" s="10" t="s">
        <v>59</v>
      </c>
      <c r="I19" s="7">
        <v>5</v>
      </c>
      <c r="J19" s="7">
        <v>30</v>
      </c>
      <c r="K19" s="11" t="s">
        <v>77</v>
      </c>
      <c r="L19" s="7">
        <f t="shared" si="0"/>
        <v>720</v>
      </c>
      <c r="M19" s="7">
        <v>15</v>
      </c>
      <c r="N19" s="7">
        <f t="shared" si="1"/>
        <v>10800</v>
      </c>
      <c r="O19" s="4">
        <f t="shared" si="2"/>
        <v>18899.999999999996</v>
      </c>
      <c r="P19" s="7" t="s">
        <v>51</v>
      </c>
      <c r="Q19" s="7" t="s">
        <v>53</v>
      </c>
    </row>
    <row r="20" spans="1:17" ht="38.25" x14ac:dyDescent="0.25">
      <c r="A20" s="7" t="s">
        <v>2</v>
      </c>
      <c r="B20" s="7" t="s">
        <v>8</v>
      </c>
      <c r="C20" s="7" t="s">
        <v>54</v>
      </c>
      <c r="D20" s="8" t="s">
        <v>6</v>
      </c>
      <c r="E20" s="8" t="s">
        <v>43</v>
      </c>
      <c r="F20" s="9" t="s">
        <v>44</v>
      </c>
      <c r="G20" s="7" t="s">
        <v>13</v>
      </c>
      <c r="H20" s="10" t="s">
        <v>59</v>
      </c>
      <c r="I20" s="7">
        <v>5</v>
      </c>
      <c r="J20" s="7">
        <v>30</v>
      </c>
      <c r="K20" s="11" t="s">
        <v>77</v>
      </c>
      <c r="L20" s="7">
        <f t="shared" si="0"/>
        <v>720</v>
      </c>
      <c r="M20" s="7">
        <v>15</v>
      </c>
      <c r="N20" s="7">
        <f t="shared" si="1"/>
        <v>10800</v>
      </c>
      <c r="O20" s="4">
        <f t="shared" si="2"/>
        <v>18899.999999999996</v>
      </c>
      <c r="P20" s="7" t="s">
        <v>55</v>
      </c>
      <c r="Q20" s="7" t="s">
        <v>56</v>
      </c>
    </row>
    <row r="21" spans="1:17" ht="25.5" x14ac:dyDescent="0.25">
      <c r="A21" s="7" t="s">
        <v>2</v>
      </c>
      <c r="B21" s="7" t="s">
        <v>8</v>
      </c>
      <c r="C21" s="7" t="s">
        <v>70</v>
      </c>
      <c r="D21" s="12" t="s">
        <v>6</v>
      </c>
      <c r="E21" s="13" t="s">
        <v>43</v>
      </c>
      <c r="F21" s="9" t="s">
        <v>44</v>
      </c>
      <c r="G21" s="7" t="s">
        <v>13</v>
      </c>
      <c r="H21" s="10" t="s">
        <v>59</v>
      </c>
      <c r="I21" s="7">
        <v>5</v>
      </c>
      <c r="J21" s="7">
        <v>30</v>
      </c>
      <c r="K21" s="11" t="s">
        <v>77</v>
      </c>
      <c r="L21" s="7">
        <f t="shared" ref="L21:L22" si="4">24*J21</f>
        <v>720</v>
      </c>
      <c r="M21" s="7">
        <v>15</v>
      </c>
      <c r="N21" s="7">
        <f t="shared" ref="N21:N22" si="5">L21*M21</f>
        <v>10800</v>
      </c>
      <c r="O21" s="4">
        <f t="shared" si="2"/>
        <v>18899.999999999996</v>
      </c>
      <c r="P21" s="7" t="s">
        <v>72</v>
      </c>
      <c r="Q21" s="13"/>
    </row>
    <row r="22" spans="1:17" ht="25.5" x14ac:dyDescent="0.25">
      <c r="A22" s="7" t="s">
        <v>2</v>
      </c>
      <c r="B22" s="7" t="s">
        <v>8</v>
      </c>
      <c r="C22" s="7" t="s">
        <v>71</v>
      </c>
      <c r="D22" s="12" t="s">
        <v>6</v>
      </c>
      <c r="E22" s="13" t="s">
        <v>43</v>
      </c>
      <c r="F22" s="9" t="s">
        <v>44</v>
      </c>
      <c r="G22" s="7" t="s">
        <v>13</v>
      </c>
      <c r="H22" s="10" t="s">
        <v>59</v>
      </c>
      <c r="I22" s="7">
        <v>5</v>
      </c>
      <c r="J22" s="7">
        <v>30</v>
      </c>
      <c r="K22" s="11" t="s">
        <v>77</v>
      </c>
      <c r="L22" s="7">
        <f t="shared" si="4"/>
        <v>720</v>
      </c>
      <c r="M22" s="7">
        <v>15</v>
      </c>
      <c r="N22" s="7">
        <f t="shared" si="5"/>
        <v>10800</v>
      </c>
      <c r="O22" s="4">
        <f t="shared" si="2"/>
        <v>18899.999999999996</v>
      </c>
      <c r="P22" s="7" t="s">
        <v>73</v>
      </c>
      <c r="Q22" s="13"/>
    </row>
  </sheetData>
  <autoFilter ref="A1:Q22"/>
  <hyperlinks>
    <hyperlink ref="D2" r:id="rId1"/>
    <hyperlink ref="D3" r:id="rId2"/>
    <hyperlink ref="D12" r:id="rId3"/>
    <hyperlink ref="D13" r:id="rId4"/>
    <hyperlink ref="D14" r:id="rId5"/>
    <hyperlink ref="D15" r:id="rId6"/>
    <hyperlink ref="D16" r:id="rId7"/>
    <hyperlink ref="D17" r:id="rId8"/>
    <hyperlink ref="D4" r:id="rId9"/>
    <hyperlink ref="D5" r:id="rId10"/>
    <hyperlink ref="D6" r:id="rId11"/>
    <hyperlink ref="D7" r:id="rId12"/>
    <hyperlink ref="D8" r:id="rId13"/>
    <hyperlink ref="D9" r:id="rId14"/>
    <hyperlink ref="D10" r:id="rId15"/>
    <hyperlink ref="D11" r:id="rId16"/>
    <hyperlink ref="D18" r:id="rId17"/>
    <hyperlink ref="D19" r:id="rId18"/>
    <hyperlink ref="E18" r:id="rId19"/>
    <hyperlink ref="E19" r:id="rId20"/>
    <hyperlink ref="E20" r:id="rId21"/>
    <hyperlink ref="D20" r:id="rId22"/>
    <hyperlink ref="E4" r:id="rId23"/>
    <hyperlink ref="E5" r:id="rId24"/>
    <hyperlink ref="E6" r:id="rId25"/>
    <hyperlink ref="E7" r:id="rId26"/>
    <hyperlink ref="E8" r:id="rId27"/>
    <hyperlink ref="E9" r:id="rId28"/>
    <hyperlink ref="E10" r:id="rId29"/>
    <hyperlink ref="E11" r:id="rId30"/>
    <hyperlink ref="E12" r:id="rId31"/>
    <hyperlink ref="E13" r:id="rId32"/>
    <hyperlink ref="E14" r:id="rId33"/>
    <hyperlink ref="E15" r:id="rId34"/>
    <hyperlink ref="E16" r:id="rId35"/>
    <hyperlink ref="E17" r:id="rId36"/>
    <hyperlink ref="D21" r:id="rId37"/>
    <hyperlink ref="D22" r:id="rId38"/>
  </hyperlinks>
  <pageMargins left="0.7" right="0.7" top="0.75" bottom="0.75" header="0.3" footer="0.3"/>
  <pageSetup paperSize="9" orientation="portrait" horizontalDpi="300" verticalDpi="300"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2026-01-27T22:08:11Z</dcterms:modified>
</cp:coreProperties>
</file>