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Лифты!$A$1:$N$10</definedName>
    <definedName name="Excel_BuiltIn_Print_Area">#REF!</definedName>
    <definedName name="Excel_BuiltIn_Print_Area_1">#REF!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J21" i="1"/>
  <c r="I21" i="1"/>
  <c r="H21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G3" i="1"/>
  <c r="H3" i="1"/>
  <c r="I3" i="1"/>
  <c r="J3" i="1"/>
  <c r="K3" i="1"/>
  <c r="G4" i="1"/>
  <c r="H4" i="1"/>
  <c r="I4" i="1"/>
  <c r="J4" i="1"/>
  <c r="K4" i="1"/>
  <c r="G5" i="1"/>
  <c r="H5" i="1"/>
  <c r="I5" i="1"/>
  <c r="J5" i="1"/>
  <c r="K5" i="1"/>
  <c r="G6" i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0" i="1"/>
  <c r="H10" i="1"/>
  <c r="I10" i="1"/>
  <c r="J10" i="1"/>
  <c r="K10" i="1"/>
  <c r="G2" i="1"/>
  <c r="K2" i="1"/>
  <c r="J2" i="1"/>
  <c r="I2" i="1"/>
  <c r="H2" i="1"/>
</calcChain>
</file>

<file path=xl/sharedStrings.xml><?xml version="1.0" encoding="utf-8"?>
<sst xmlns="http://schemas.openxmlformats.org/spreadsheetml/2006/main" count="292" uniqueCount="58">
  <si>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</si>
  <si>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</si>
  <si>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</si>
  <si>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</si>
  <si>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</si>
  <si>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</si>
  <si>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А2</t>
  </si>
  <si>
    <t>А3</t>
  </si>
  <si>
    <t>А4</t>
  </si>
  <si>
    <t>А5</t>
  </si>
  <si>
    <t>А6</t>
  </si>
  <si>
    <t>Воронеж</t>
  </si>
  <si>
    <t>Стенды в лифтах</t>
  </si>
  <si>
    <t>Коминтерновский р-он — А</t>
  </si>
  <si>
    <t>Коминтерновский р-он — Б</t>
  </si>
  <si>
    <t>Коминтерновский р-он — В</t>
  </si>
  <si>
    <t>Коминтерновский р-он — Г</t>
  </si>
  <si>
    <t>Коминтерновский р-он — Д</t>
  </si>
  <si>
    <t>Советский р-он — А</t>
  </si>
  <si>
    <t>Советский р-он — Б</t>
  </si>
  <si>
    <t>Центральный. р-он</t>
  </si>
  <si>
    <t>Левый берег</t>
  </si>
  <si>
    <t>Период, дней</t>
  </si>
  <si>
    <t>15 и 30 числа месяца</t>
  </si>
  <si>
    <t>1 и 16 числа месяца</t>
  </si>
  <si>
    <t xml:space="preserve"> ЗОНА  1А Северная (Окружная/60 армии)</t>
  </si>
  <si>
    <t>ЗОНА  1Б Северная (60 армии/Московский проспект)</t>
  </si>
  <si>
    <t xml:space="preserve"> ЗОНА 2 Северная (Московский проспект/Шишкова)</t>
  </si>
  <si>
    <t xml:space="preserve"> ЗОНА 3 Северная (Шишкова/СХИ)</t>
  </si>
  <si>
    <t xml:space="preserve"> ЗОНА 4А  Северная (Окружная/Солнечная)</t>
  </si>
  <si>
    <t>ЗОНА 4Б  Северная (Окружная/МП)</t>
  </si>
  <si>
    <t xml:space="preserve"> ЗОНА 5 Левый берег</t>
  </si>
  <si>
    <t xml:space="preserve"> ЗОНА 6   Юго-западный район</t>
  </si>
  <si>
    <t xml:space="preserve"> ЗОНА 7 Шилово</t>
  </si>
  <si>
    <t xml:space="preserve"> ЗОНА 8 ленинский /центр</t>
  </si>
  <si>
    <t>-</t>
  </si>
  <si>
    <t>Зона 3 Коминтерновский р-он 1</t>
  </si>
  <si>
    <t>Зона 4 Коминтерновский р-он 2</t>
  </si>
  <si>
    <t>Зона 5 Коминтерновский р-он 3</t>
  </si>
  <si>
    <t>Зона 7 Советский р-он 1</t>
  </si>
  <si>
    <t>Зона 7 Советский р-он 2</t>
  </si>
  <si>
    <t>Зона 7 Советский р-он 3 Шилово</t>
  </si>
  <si>
    <t>Зона 1 Окружная</t>
  </si>
  <si>
    <t>Зона 8 Ленинский р-он</t>
  </si>
  <si>
    <t>1 число месяца</t>
  </si>
  <si>
    <t>16 число месяца</t>
  </si>
  <si>
    <t>30 число месяца</t>
  </si>
  <si>
    <t>14 число месяца</t>
  </si>
  <si>
    <t>Зона 10 ост. Школа-Боровое</t>
  </si>
  <si>
    <t>Зона 11 Чернавский мост-ДК Кирова</t>
  </si>
  <si>
    <t>Зона 12 Машмет</t>
  </si>
  <si>
    <t>Зона 9 Чернавский-Северный мосты</t>
  </si>
  <si>
    <t xml:space="preserve">Зона 2 Северо-западная </t>
  </si>
  <si>
    <t>Зона 6 Коминтерновский р-он 1</t>
  </si>
  <si>
    <t>Зона 6 Коминтерновский р-он 2</t>
  </si>
  <si>
    <t>Адреса</t>
  </si>
  <si>
    <t>Ссылка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</si>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</sst>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</cellXfs>
  <cellStyles count="25">
    <cellStyle name="Excel Built-in Explanatory Text" xfId="24"/>
    <cellStyle name="Excel Built-in Normal" xfId="13"/>
    <cellStyle name="Гиперссылка" xfId="1" builtinId="8"/>
    <cellStyle name="Обычный" xfId="0" builtinId="0"/>
    <cellStyle name="Обычный 10" xfId="9"/>
    <cellStyle name="Обычный 11" xfId="10"/>
    <cellStyle name="Обычный 12" xfId="14"/>
    <cellStyle name="Обычный 13" xfId="15"/>
    <cellStyle name="Обычный 14" xfId="12"/>
    <cellStyle name="Обычный 15" xfId="23"/>
    <cellStyle name="Обычный 19" xfId="22"/>
    <cellStyle name="Обычный 2" xfId="2"/>
    <cellStyle name="Обычный 2 2" xfId="8"/>
    <cellStyle name="Обычный 2 3" xfId="21"/>
    <cellStyle name="Обычный 2 8" xfId="19"/>
    <cellStyle name="Обычный 21" xfId="17"/>
    <cellStyle name="Обычный 22" xfId="20"/>
    <cellStyle name="Обычный 23" xfId="18"/>
    <cellStyle name="Обычный 3" xfId="16"/>
    <cellStyle name="Обычный 4" xfId="6"/>
    <cellStyle name="Обычный 5" xfId="7"/>
    <cellStyle name="Обычный 6" xfId="4"/>
    <cellStyle name="Обычный 7" xfId="3"/>
    <cellStyle name="Обычный 8" xfId="5"/>
    <cellStyle name="Обычный 9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3cGEQfYG0gCygg" TargetMode="External"/><Relationship Id="rId7" Type="http://schemas.openxmlformats.org/officeDocument/2006/relationships/hyperlink" Target="https://disk.yandex.ru/d/FlLzTqJrZZsqqQ" TargetMode="External"/><Relationship Id="rId2" Type="http://schemas.openxmlformats.org/officeDocument/2006/relationships/hyperlink" Target="https://disk.yandex.ru/i/msibgzY2RLWhVA" TargetMode="External"/><Relationship Id="rId1" Type="http://schemas.openxmlformats.org/officeDocument/2006/relationships/hyperlink" Target="https://disk.yandex.ru/i/msibgzY2RLWhVA" TargetMode="External"/><Relationship Id="rId6" Type="http://schemas.openxmlformats.org/officeDocument/2006/relationships/hyperlink" Target="https://disk.yandex.ru/d/FlLzTqJrZZsqqQ" TargetMode="External"/><Relationship Id="rId5" Type="http://schemas.openxmlformats.org/officeDocument/2006/relationships/hyperlink" Target="https://disk.yandex.ru/i/QMDVtz3Kul4h2A" TargetMode="External"/><Relationship Id="rId4" Type="http://schemas.openxmlformats.org/officeDocument/2006/relationships/hyperlink" Target="https://disk.yandex.ru/i/QMDVtz3Kul4h2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B3" sqref="B3"/>
    </sheetView>
  </sheetViews>
  <sheetFormatPr defaultRowHeight="12.75" x14ac:dyDescent="0.25"/>
  <cols>
    <col min="1" max="1" width="22.140625" style="1" customWidth="1"/>
    <col min="2" max="2" width="23.7109375" style="1" customWidth="1"/>
    <col min="3" max="3" width="27.7109375" style="4" customWidth="1"/>
    <col min="4" max="5" width="18" style="1" customWidth="1"/>
    <col min="6" max="6" width="23.7109375" style="1" customWidth="1"/>
    <col min="7" max="7" width="17.28515625" style="2" customWidth="1"/>
    <col min="8" max="8" width="15.7109375" style="2" customWidth="1"/>
    <col min="9" max="9" width="16.28515625" style="2" customWidth="1"/>
    <col min="10" max="10" width="16.140625" style="2" customWidth="1"/>
    <col min="11" max="11" width="16.42578125" style="2" customWidth="1"/>
    <col min="12" max="12" width="23.7109375" style="1" customWidth="1"/>
    <col min="13" max="14" width="20.140625" style="1" customWidth="1"/>
    <col min="15" max="16384" width="9.140625" style="1"/>
  </cols>
  <sheetData>
    <row r="1" spans="1:14" ht="25.5" x14ac:dyDescent="0.25">
      <c r="A1" s="5" t="s">
        <v>0</v>
      </c>
      <c r="B1" s="5" t="s">
        <v>1</v>
      </c>
      <c r="C1" s="5" t="s">
        <v>2</v>
      </c>
      <c r="D1" s="5" t="s">
        <v>55</v>
      </c>
      <c r="E1" s="5" t="s">
        <v>57</v>
      </c>
      <c r="F1" s="5" t="s">
        <v>3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22</v>
      </c>
      <c r="M1" s="5" t="s">
        <v>4</v>
      </c>
      <c r="N1" s="5" t="s">
        <v>5</v>
      </c>
    </row>
    <row r="2" spans="1:14" x14ac:dyDescent="0.25">
      <c r="A2" s="6" t="s">
        <v>11</v>
      </c>
      <c r="B2" s="6" t="s">
        <v>12</v>
      </c>
      <c r="C2" s="7" t="s">
        <v>13</v>
      </c>
      <c r="D2" s="8" t="s">
        <v>56</v>
      </c>
      <c r="E2" s="8" t="s">
        <v>57</v>
      </c>
      <c r="F2" s="6">
        <v>214</v>
      </c>
      <c r="G2" s="3">
        <f>450*F2</f>
        <v>96300</v>
      </c>
      <c r="H2" s="3">
        <f>355*F2</f>
        <v>75970</v>
      </c>
      <c r="I2" s="3">
        <f>298*F2</f>
        <v>63772</v>
      </c>
      <c r="J2" s="3">
        <f>275*F2</f>
        <v>58850</v>
      </c>
      <c r="K2" s="3">
        <f>265*F2</f>
        <v>56710</v>
      </c>
      <c r="L2" s="9">
        <v>14</v>
      </c>
      <c r="M2" s="6" t="s">
        <v>24</v>
      </c>
      <c r="N2" s="6" t="s">
        <v>23</v>
      </c>
    </row>
    <row r="3" spans="1:14" x14ac:dyDescent="0.25">
      <c r="A3" s="6" t="s">
        <v>11</v>
      </c>
      <c r="B3" s="6" t="s">
        <v>12</v>
      </c>
      <c r="C3" s="7" t="s">
        <v>14</v>
      </c>
      <c r="D3" s="8" t="s">
        <v>56</v>
      </c>
      <c r="E3" s="8" t="s">
        <v>57</v>
      </c>
      <c r="F3" s="6">
        <v>172</v>
      </c>
      <c r="G3" s="3">
        <f t="shared" ref="G3:G10" si="0">450*F3</f>
        <v>77400</v>
      </c>
      <c r="H3" s="3">
        <f t="shared" ref="H3:H10" si="1">355*F3</f>
        <v>61060</v>
      </c>
      <c r="I3" s="3">
        <f t="shared" ref="I3:I10" si="2">298*F3</f>
        <v>51256</v>
      </c>
      <c r="J3" s="3">
        <f t="shared" ref="J3:J10" si="3">275*F3</f>
        <v>47300</v>
      </c>
      <c r="K3" s="3">
        <f t="shared" ref="K3:K10" si="4">265*F3</f>
        <v>45580</v>
      </c>
      <c r="L3" s="9">
        <v>14</v>
      </c>
      <c r="M3" s="6" t="s">
        <v>24</v>
      </c>
      <c r="N3" s="6" t="s">
        <v>23</v>
      </c>
    </row>
    <row r="4" spans="1:14" x14ac:dyDescent="0.25">
      <c r="A4" s="6" t="s">
        <v>11</v>
      </c>
      <c r="B4" s="6" t="s">
        <v>12</v>
      </c>
      <c r="C4" s="7" t="s">
        <v>15</v>
      </c>
      <c r="D4" s="8" t="s">
        <v>56</v>
      </c>
      <c r="E4" s="8" t="s">
        <v>57</v>
      </c>
      <c r="F4" s="6">
        <v>238</v>
      </c>
      <c r="G4" s="3">
        <f t="shared" si="0"/>
        <v>107100</v>
      </c>
      <c r="H4" s="3">
        <f t="shared" si="1"/>
        <v>84490</v>
      </c>
      <c r="I4" s="3">
        <f t="shared" si="2"/>
        <v>70924</v>
      </c>
      <c r="J4" s="3">
        <f t="shared" si="3"/>
        <v>65450</v>
      </c>
      <c r="K4" s="3">
        <f t="shared" si="4"/>
        <v>63070</v>
      </c>
      <c r="L4" s="9">
        <v>14</v>
      </c>
      <c r="M4" s="6" t="s">
        <v>24</v>
      </c>
      <c r="N4" s="6" t="s">
        <v>23</v>
      </c>
    </row>
    <row r="5" spans="1:14" x14ac:dyDescent="0.25">
      <c r="A5" s="6" t="s">
        <v>11</v>
      </c>
      <c r="B5" s="6" t="s">
        <v>12</v>
      </c>
      <c r="C5" s="7" t="s">
        <v>16</v>
      </c>
      <c r="D5" s="8" t="s">
        <v>56</v>
      </c>
      <c r="E5" s="8" t="s">
        <v>57</v>
      </c>
      <c r="F5" s="6">
        <v>181</v>
      </c>
      <c r="G5" s="3">
        <f t="shared" si="0"/>
        <v>81450</v>
      </c>
      <c r="H5" s="3">
        <f t="shared" si="1"/>
        <v>64255</v>
      </c>
      <c r="I5" s="3">
        <f t="shared" si="2"/>
        <v>53938</v>
      </c>
      <c r="J5" s="3">
        <f t="shared" si="3"/>
        <v>49775</v>
      </c>
      <c r="K5" s="3">
        <f t="shared" si="4"/>
        <v>47965</v>
      </c>
      <c r="L5" s="9">
        <v>14</v>
      </c>
      <c r="M5" s="6" t="s">
        <v>24</v>
      </c>
      <c r="N5" s="6" t="s">
        <v>23</v>
      </c>
    </row>
    <row r="6" spans="1:14" x14ac:dyDescent="0.25">
      <c r="A6" s="6" t="s">
        <v>11</v>
      </c>
      <c r="B6" s="6" t="s">
        <v>12</v>
      </c>
      <c r="C6" s="7" t="s">
        <v>17</v>
      </c>
      <c r="D6" s="8" t="s">
        <v>56</v>
      </c>
      <c r="E6" s="8" t="s">
        <v>57</v>
      </c>
      <c r="F6" s="6">
        <v>253</v>
      </c>
      <c r="G6" s="3">
        <f t="shared" si="0"/>
        <v>113850</v>
      </c>
      <c r="H6" s="3">
        <f t="shared" si="1"/>
        <v>89815</v>
      </c>
      <c r="I6" s="3">
        <f t="shared" si="2"/>
        <v>75394</v>
      </c>
      <c r="J6" s="3">
        <f t="shared" si="3"/>
        <v>69575</v>
      </c>
      <c r="K6" s="3">
        <f t="shared" si="4"/>
        <v>67045</v>
      </c>
      <c r="L6" s="9">
        <v>14</v>
      </c>
      <c r="M6" s="6" t="s">
        <v>24</v>
      </c>
      <c r="N6" s="6" t="s">
        <v>23</v>
      </c>
    </row>
    <row r="7" spans="1:14" x14ac:dyDescent="0.25">
      <c r="A7" s="6" t="s">
        <v>11</v>
      </c>
      <c r="B7" s="6" t="s">
        <v>12</v>
      </c>
      <c r="C7" s="7" t="s">
        <v>18</v>
      </c>
      <c r="D7" s="8" t="s">
        <v>56</v>
      </c>
      <c r="E7" s="8" t="s">
        <v>57</v>
      </c>
      <c r="F7" s="6">
        <v>193</v>
      </c>
      <c r="G7" s="3">
        <f t="shared" si="0"/>
        <v>86850</v>
      </c>
      <c r="H7" s="3">
        <f t="shared" si="1"/>
        <v>68515</v>
      </c>
      <c r="I7" s="3">
        <f t="shared" si="2"/>
        <v>57514</v>
      </c>
      <c r="J7" s="3">
        <f t="shared" si="3"/>
        <v>53075</v>
      </c>
      <c r="K7" s="3">
        <f t="shared" si="4"/>
        <v>51145</v>
      </c>
      <c r="L7" s="9">
        <v>14</v>
      </c>
      <c r="M7" s="6" t="s">
        <v>24</v>
      </c>
      <c r="N7" s="6" t="s">
        <v>23</v>
      </c>
    </row>
    <row r="8" spans="1:14" x14ac:dyDescent="0.25">
      <c r="A8" s="6" t="s">
        <v>11</v>
      </c>
      <c r="B8" s="6" t="s">
        <v>12</v>
      </c>
      <c r="C8" s="7" t="s">
        <v>19</v>
      </c>
      <c r="D8" s="8" t="s">
        <v>56</v>
      </c>
      <c r="E8" s="8" t="s">
        <v>57</v>
      </c>
      <c r="F8" s="6">
        <v>160</v>
      </c>
      <c r="G8" s="3">
        <f t="shared" si="0"/>
        <v>72000</v>
      </c>
      <c r="H8" s="3">
        <f t="shared" si="1"/>
        <v>56800</v>
      </c>
      <c r="I8" s="3">
        <f t="shared" si="2"/>
        <v>47680</v>
      </c>
      <c r="J8" s="3">
        <f t="shared" si="3"/>
        <v>44000</v>
      </c>
      <c r="K8" s="3">
        <f t="shared" si="4"/>
        <v>42400</v>
      </c>
      <c r="L8" s="9">
        <v>14</v>
      </c>
      <c r="M8" s="6" t="s">
        <v>24</v>
      </c>
      <c r="N8" s="6" t="s">
        <v>23</v>
      </c>
    </row>
    <row r="9" spans="1:14" x14ac:dyDescent="0.25">
      <c r="A9" s="6" t="s">
        <v>11</v>
      </c>
      <c r="B9" s="6" t="s">
        <v>12</v>
      </c>
      <c r="C9" s="7" t="s">
        <v>20</v>
      </c>
      <c r="D9" s="8" t="s">
        <v>56</v>
      </c>
      <c r="E9" s="8" t="s">
        <v>57</v>
      </c>
      <c r="F9" s="6">
        <v>192</v>
      </c>
      <c r="G9" s="3">
        <f t="shared" si="0"/>
        <v>86400</v>
      </c>
      <c r="H9" s="3">
        <f t="shared" si="1"/>
        <v>68160</v>
      </c>
      <c r="I9" s="3">
        <f t="shared" si="2"/>
        <v>57216</v>
      </c>
      <c r="J9" s="3">
        <f t="shared" si="3"/>
        <v>52800</v>
      </c>
      <c r="K9" s="3">
        <f t="shared" si="4"/>
        <v>50880</v>
      </c>
      <c r="L9" s="9">
        <v>14</v>
      </c>
      <c r="M9" s="6" t="s">
        <v>24</v>
      </c>
      <c r="N9" s="6" t="s">
        <v>23</v>
      </c>
    </row>
    <row r="10" spans="1:14" x14ac:dyDescent="0.25">
      <c r="A10" s="6" t="s">
        <v>11</v>
      </c>
      <c r="B10" s="6" t="s">
        <v>12</v>
      </c>
      <c r="C10" s="7" t="s">
        <v>21</v>
      </c>
      <c r="D10" s="8" t="s">
        <v>56</v>
      </c>
      <c r="E10" s="8" t="s">
        <v>57</v>
      </c>
      <c r="F10" s="6">
        <v>280</v>
      </c>
      <c r="G10" s="3">
        <f t="shared" si="0"/>
        <v>126000</v>
      </c>
      <c r="H10" s="3">
        <f t="shared" si="1"/>
        <v>99400</v>
      </c>
      <c r="I10" s="3">
        <f t="shared" si="2"/>
        <v>83440</v>
      </c>
      <c r="J10" s="3">
        <f t="shared" si="3"/>
        <v>77000</v>
      </c>
      <c r="K10" s="3">
        <f t="shared" si="4"/>
        <v>74200</v>
      </c>
      <c r="L10" s="9">
        <v>14</v>
      </c>
      <c r="M10" s="6" t="s">
        <v>24</v>
      </c>
      <c r="N10" s="6" t="s">
        <v>23</v>
      </c>
    </row>
    <row r="11" spans="1:14" ht="25.5" x14ac:dyDescent="0.25">
      <c r="A11" s="6" t="s">
        <v>11</v>
      </c>
      <c r="B11" s="6" t="s">
        <v>12</v>
      </c>
      <c r="C11" s="7" t="s">
        <v>25</v>
      </c>
      <c r="D11" s="8" t="s">
        <v>56</v>
      </c>
      <c r="E11" s="8" t="s">
        <v>57</v>
      </c>
      <c r="F11" s="6">
        <v>290</v>
      </c>
      <c r="G11" s="3" t="s">
        <v>35</v>
      </c>
      <c r="H11" s="3">
        <f t="shared" ref="H11:H20" si="5">355*F11</f>
        <v>102950</v>
      </c>
      <c r="I11" s="3">
        <f t="shared" ref="I11:I20" si="6">298*F11</f>
        <v>86420</v>
      </c>
      <c r="J11" s="3">
        <f t="shared" ref="J11:J20" si="7">275*F11</f>
        <v>79750</v>
      </c>
      <c r="K11" s="3">
        <f t="shared" ref="K11:K20" si="8">265*F11</f>
        <v>76850</v>
      </c>
      <c r="L11" s="9">
        <v>14</v>
      </c>
      <c r="M11" s="6" t="s">
        <v>24</v>
      </c>
      <c r="N11" s="6" t="s">
        <v>23</v>
      </c>
    </row>
    <row r="12" spans="1:14" ht="25.5" x14ac:dyDescent="0.25">
      <c r="A12" s="6" t="s">
        <v>11</v>
      </c>
      <c r="B12" s="6" t="s">
        <v>12</v>
      </c>
      <c r="C12" s="7" t="s">
        <v>26</v>
      </c>
      <c r="D12" s="8" t="s">
        <v>56</v>
      </c>
      <c r="E12" s="8" t="s">
        <v>57</v>
      </c>
      <c r="F12" s="6">
        <v>259</v>
      </c>
      <c r="G12" s="3" t="s">
        <v>35</v>
      </c>
      <c r="H12" s="3">
        <f t="shared" si="5"/>
        <v>91945</v>
      </c>
      <c r="I12" s="3">
        <f t="shared" si="6"/>
        <v>77182</v>
      </c>
      <c r="J12" s="3">
        <f t="shared" si="7"/>
        <v>71225</v>
      </c>
      <c r="K12" s="3">
        <f t="shared" si="8"/>
        <v>68635</v>
      </c>
      <c r="L12" s="9">
        <v>14</v>
      </c>
      <c r="M12" s="6" t="s">
        <v>24</v>
      </c>
      <c r="N12" s="6" t="s">
        <v>23</v>
      </c>
    </row>
    <row r="13" spans="1:14" ht="25.5" x14ac:dyDescent="0.25">
      <c r="A13" s="6" t="s">
        <v>11</v>
      </c>
      <c r="B13" s="6" t="s">
        <v>12</v>
      </c>
      <c r="C13" s="7" t="s">
        <v>27</v>
      </c>
      <c r="D13" s="8" t="s">
        <v>56</v>
      </c>
      <c r="E13" s="8" t="s">
        <v>57</v>
      </c>
      <c r="F13" s="6">
        <v>253</v>
      </c>
      <c r="G13" s="3" t="s">
        <v>35</v>
      </c>
      <c r="H13" s="3">
        <f t="shared" si="5"/>
        <v>89815</v>
      </c>
      <c r="I13" s="3">
        <f t="shared" si="6"/>
        <v>75394</v>
      </c>
      <c r="J13" s="3">
        <f t="shared" si="7"/>
        <v>69575</v>
      </c>
      <c r="K13" s="3">
        <f t="shared" si="8"/>
        <v>67045</v>
      </c>
      <c r="L13" s="9">
        <v>14</v>
      </c>
      <c r="M13" s="6" t="s">
        <v>24</v>
      </c>
      <c r="N13" s="6" t="s">
        <v>23</v>
      </c>
    </row>
    <row r="14" spans="1:14" ht="25.5" x14ac:dyDescent="0.25">
      <c r="A14" s="6" t="s">
        <v>11</v>
      </c>
      <c r="B14" s="6" t="s">
        <v>12</v>
      </c>
      <c r="C14" s="7" t="s">
        <v>28</v>
      </c>
      <c r="D14" s="8" t="s">
        <v>56</v>
      </c>
      <c r="E14" s="8" t="s">
        <v>57</v>
      </c>
      <c r="F14" s="6">
        <v>149</v>
      </c>
      <c r="G14" s="3" t="s">
        <v>35</v>
      </c>
      <c r="H14" s="3">
        <f t="shared" si="5"/>
        <v>52895</v>
      </c>
      <c r="I14" s="3">
        <f t="shared" si="6"/>
        <v>44402</v>
      </c>
      <c r="J14" s="3">
        <f t="shared" si="7"/>
        <v>40975</v>
      </c>
      <c r="K14" s="3">
        <f t="shared" si="8"/>
        <v>39485</v>
      </c>
      <c r="L14" s="9">
        <v>14</v>
      </c>
      <c r="M14" s="6" t="s">
        <v>24</v>
      </c>
      <c r="N14" s="6" t="s">
        <v>23</v>
      </c>
    </row>
    <row r="15" spans="1:14" ht="25.5" x14ac:dyDescent="0.25">
      <c r="A15" s="6" t="s">
        <v>11</v>
      </c>
      <c r="B15" s="6" t="s">
        <v>12</v>
      </c>
      <c r="C15" s="7" t="s">
        <v>29</v>
      </c>
      <c r="D15" s="8" t="s">
        <v>56</v>
      </c>
      <c r="E15" s="8" t="s">
        <v>57</v>
      </c>
      <c r="F15" s="6">
        <v>180</v>
      </c>
      <c r="G15" s="3" t="s">
        <v>35</v>
      </c>
      <c r="H15" s="3">
        <f t="shared" si="5"/>
        <v>63900</v>
      </c>
      <c r="I15" s="3">
        <f t="shared" si="6"/>
        <v>53640</v>
      </c>
      <c r="J15" s="3">
        <f t="shared" si="7"/>
        <v>49500</v>
      </c>
      <c r="K15" s="3">
        <f t="shared" si="8"/>
        <v>47700</v>
      </c>
      <c r="L15" s="9">
        <v>14</v>
      </c>
      <c r="M15" s="6" t="s">
        <v>24</v>
      </c>
      <c r="N15" s="6" t="s">
        <v>23</v>
      </c>
    </row>
    <row r="16" spans="1:14" ht="25.5" x14ac:dyDescent="0.25">
      <c r="A16" s="6" t="s">
        <v>11</v>
      </c>
      <c r="B16" s="6" t="s">
        <v>12</v>
      </c>
      <c r="C16" s="7" t="s">
        <v>30</v>
      </c>
      <c r="D16" s="8" t="s">
        <v>56</v>
      </c>
      <c r="E16" s="8" t="s">
        <v>57</v>
      </c>
      <c r="F16" s="6">
        <v>195</v>
      </c>
      <c r="G16" s="3" t="s">
        <v>35</v>
      </c>
      <c r="H16" s="3">
        <f t="shared" si="5"/>
        <v>69225</v>
      </c>
      <c r="I16" s="3">
        <f t="shared" si="6"/>
        <v>58110</v>
      </c>
      <c r="J16" s="3">
        <f t="shared" si="7"/>
        <v>53625</v>
      </c>
      <c r="K16" s="3">
        <f t="shared" si="8"/>
        <v>51675</v>
      </c>
      <c r="L16" s="9">
        <v>14</v>
      </c>
      <c r="M16" s="6" t="s">
        <v>24</v>
      </c>
      <c r="N16" s="6" t="s">
        <v>23</v>
      </c>
    </row>
    <row r="17" spans="1:14" x14ac:dyDescent="0.25">
      <c r="A17" s="6" t="s">
        <v>11</v>
      </c>
      <c r="B17" s="6" t="s">
        <v>12</v>
      </c>
      <c r="C17" s="7" t="s">
        <v>31</v>
      </c>
      <c r="D17" s="8" t="s">
        <v>56</v>
      </c>
      <c r="E17" s="8" t="s">
        <v>57</v>
      </c>
      <c r="F17" s="6">
        <v>175</v>
      </c>
      <c r="G17" s="3" t="s">
        <v>35</v>
      </c>
      <c r="H17" s="3">
        <f t="shared" si="5"/>
        <v>62125</v>
      </c>
      <c r="I17" s="3">
        <f t="shared" si="6"/>
        <v>52150</v>
      </c>
      <c r="J17" s="3">
        <f t="shared" si="7"/>
        <v>48125</v>
      </c>
      <c r="K17" s="3">
        <f t="shared" si="8"/>
        <v>46375</v>
      </c>
      <c r="L17" s="9">
        <v>14</v>
      </c>
      <c r="M17" s="6" t="s">
        <v>24</v>
      </c>
      <c r="N17" s="6" t="s">
        <v>23</v>
      </c>
    </row>
    <row r="18" spans="1:14" x14ac:dyDescent="0.25">
      <c r="A18" s="6" t="s">
        <v>11</v>
      </c>
      <c r="B18" s="6" t="s">
        <v>12</v>
      </c>
      <c r="C18" s="7" t="s">
        <v>32</v>
      </c>
      <c r="D18" s="8" t="s">
        <v>56</v>
      </c>
      <c r="E18" s="8" t="s">
        <v>57</v>
      </c>
      <c r="F18" s="6">
        <v>214</v>
      </c>
      <c r="G18" s="3" t="s">
        <v>35</v>
      </c>
      <c r="H18" s="3">
        <f t="shared" si="5"/>
        <v>75970</v>
      </c>
      <c r="I18" s="3">
        <f t="shared" si="6"/>
        <v>63772</v>
      </c>
      <c r="J18" s="3">
        <f t="shared" si="7"/>
        <v>58850</v>
      </c>
      <c r="K18" s="3">
        <f t="shared" si="8"/>
        <v>56710</v>
      </c>
      <c r="L18" s="9">
        <v>14</v>
      </c>
      <c r="M18" s="6" t="s">
        <v>24</v>
      </c>
      <c r="N18" s="6" t="s">
        <v>23</v>
      </c>
    </row>
    <row r="19" spans="1:14" x14ac:dyDescent="0.25">
      <c r="A19" s="6" t="s">
        <v>11</v>
      </c>
      <c r="B19" s="6" t="s">
        <v>12</v>
      </c>
      <c r="C19" s="7" t="s">
        <v>33</v>
      </c>
      <c r="D19" s="8" t="s">
        <v>56</v>
      </c>
      <c r="E19" s="8" t="s">
        <v>57</v>
      </c>
      <c r="F19" s="6">
        <v>72</v>
      </c>
      <c r="G19" s="3" t="s">
        <v>35</v>
      </c>
      <c r="H19" s="3">
        <f t="shared" si="5"/>
        <v>25560</v>
      </c>
      <c r="I19" s="3">
        <f t="shared" si="6"/>
        <v>21456</v>
      </c>
      <c r="J19" s="3">
        <f t="shared" si="7"/>
        <v>19800</v>
      </c>
      <c r="K19" s="3">
        <f t="shared" si="8"/>
        <v>19080</v>
      </c>
      <c r="L19" s="9">
        <v>14</v>
      </c>
      <c r="M19" s="6" t="s">
        <v>24</v>
      </c>
      <c r="N19" s="6" t="s">
        <v>23</v>
      </c>
    </row>
    <row r="20" spans="1:14" x14ac:dyDescent="0.25">
      <c r="A20" s="6" t="s">
        <v>11</v>
      </c>
      <c r="B20" s="6" t="s">
        <v>12</v>
      </c>
      <c r="C20" s="7" t="s">
        <v>34</v>
      </c>
      <c r="D20" s="8" t="s">
        <v>56</v>
      </c>
      <c r="E20" s="8" t="s">
        <v>57</v>
      </c>
      <c r="F20" s="6">
        <v>133</v>
      </c>
      <c r="G20" s="3" t="s">
        <v>35</v>
      </c>
      <c r="H20" s="3">
        <f t="shared" si="5"/>
        <v>47215</v>
      </c>
      <c r="I20" s="3">
        <f t="shared" si="6"/>
        <v>39634</v>
      </c>
      <c r="J20" s="3">
        <f t="shared" si="7"/>
        <v>36575</v>
      </c>
      <c r="K20" s="3">
        <f t="shared" si="8"/>
        <v>35245</v>
      </c>
      <c r="L20" s="9">
        <v>14</v>
      </c>
      <c r="M20" s="6" t="s">
        <v>24</v>
      </c>
      <c r="N20" s="6" t="s">
        <v>23</v>
      </c>
    </row>
    <row r="21" spans="1:14" x14ac:dyDescent="0.25">
      <c r="A21" s="6" t="s">
        <v>11</v>
      </c>
      <c r="B21" s="6" t="s">
        <v>12</v>
      </c>
      <c r="C21" s="7" t="s">
        <v>39</v>
      </c>
      <c r="D21" s="8" t="s">
        <v>56</v>
      </c>
      <c r="E21" s="8" t="s">
        <v>57</v>
      </c>
      <c r="F21" s="10">
        <v>130</v>
      </c>
      <c r="G21" s="3" t="s">
        <v>35</v>
      </c>
      <c r="H21" s="11">
        <f>920*F21</f>
        <v>119600</v>
      </c>
      <c r="I21" s="11">
        <f>610*F21</f>
        <v>79300</v>
      </c>
      <c r="J21" s="11">
        <f>455*F21</f>
        <v>59150</v>
      </c>
      <c r="K21" s="3" t="s">
        <v>35</v>
      </c>
      <c r="L21" s="6">
        <v>30</v>
      </c>
      <c r="M21" s="6" t="s">
        <v>44</v>
      </c>
      <c r="N21" s="6" t="s">
        <v>46</v>
      </c>
    </row>
    <row r="22" spans="1:14" x14ac:dyDescent="0.25">
      <c r="A22" s="6" t="s">
        <v>11</v>
      </c>
      <c r="B22" s="6" t="s">
        <v>12</v>
      </c>
      <c r="C22" s="7" t="s">
        <v>40</v>
      </c>
      <c r="D22" s="8" t="s">
        <v>56</v>
      </c>
      <c r="E22" s="8" t="s">
        <v>57</v>
      </c>
      <c r="F22" s="10">
        <v>149</v>
      </c>
      <c r="G22" s="3" t="s">
        <v>35</v>
      </c>
      <c r="H22" s="11">
        <f t="shared" ref="H22:H35" si="9">920*F22</f>
        <v>137080</v>
      </c>
      <c r="I22" s="11">
        <f t="shared" ref="I22:I35" si="10">610*F22</f>
        <v>90890</v>
      </c>
      <c r="J22" s="11">
        <f t="shared" ref="J22:J35" si="11">455*F22</f>
        <v>67795</v>
      </c>
      <c r="K22" s="3" t="s">
        <v>35</v>
      </c>
      <c r="L22" s="6">
        <v>30</v>
      </c>
      <c r="M22" s="6" t="s">
        <v>44</v>
      </c>
      <c r="N22" s="6" t="s">
        <v>46</v>
      </c>
    </row>
    <row r="23" spans="1:14" x14ac:dyDescent="0.25">
      <c r="A23" s="6" t="s">
        <v>11</v>
      </c>
      <c r="B23" s="6" t="s">
        <v>12</v>
      </c>
      <c r="C23" s="7" t="s">
        <v>41</v>
      </c>
      <c r="D23" s="8" t="s">
        <v>56</v>
      </c>
      <c r="E23" s="8" t="s">
        <v>57</v>
      </c>
      <c r="F23" s="10">
        <v>104</v>
      </c>
      <c r="G23" s="3" t="s">
        <v>35</v>
      </c>
      <c r="H23" s="11">
        <f t="shared" si="9"/>
        <v>95680</v>
      </c>
      <c r="I23" s="11">
        <f t="shared" si="10"/>
        <v>63440</v>
      </c>
      <c r="J23" s="11">
        <f t="shared" si="11"/>
        <v>47320</v>
      </c>
      <c r="K23" s="3" t="s">
        <v>35</v>
      </c>
      <c r="L23" s="6">
        <v>30</v>
      </c>
      <c r="M23" s="6" t="s">
        <v>44</v>
      </c>
      <c r="N23" s="6" t="s">
        <v>46</v>
      </c>
    </row>
    <row r="24" spans="1:14" ht="25.5" x14ac:dyDescent="0.25">
      <c r="A24" s="6" t="s">
        <v>11</v>
      </c>
      <c r="B24" s="6" t="s">
        <v>12</v>
      </c>
      <c r="C24" s="7" t="s">
        <v>49</v>
      </c>
      <c r="D24" s="8" t="s">
        <v>56</v>
      </c>
      <c r="E24" s="8" t="s">
        <v>57</v>
      </c>
      <c r="F24" s="10">
        <v>157</v>
      </c>
      <c r="G24" s="3" t="s">
        <v>35</v>
      </c>
      <c r="H24" s="11">
        <f t="shared" si="9"/>
        <v>144440</v>
      </c>
      <c r="I24" s="11">
        <f t="shared" si="10"/>
        <v>95770</v>
      </c>
      <c r="J24" s="11">
        <f t="shared" si="11"/>
        <v>71435</v>
      </c>
      <c r="K24" s="3" t="s">
        <v>35</v>
      </c>
      <c r="L24" s="6">
        <v>30</v>
      </c>
      <c r="M24" s="6" t="s">
        <v>44</v>
      </c>
      <c r="N24" s="6" t="s">
        <v>46</v>
      </c>
    </row>
    <row r="25" spans="1:14" x14ac:dyDescent="0.25">
      <c r="A25" s="6" t="s">
        <v>11</v>
      </c>
      <c r="B25" s="6" t="s">
        <v>12</v>
      </c>
      <c r="C25" s="7" t="s">
        <v>50</v>
      </c>
      <c r="D25" s="8" t="s">
        <v>56</v>
      </c>
      <c r="E25" s="8" t="s">
        <v>57</v>
      </c>
      <c r="F25" s="10">
        <v>85</v>
      </c>
      <c r="G25" s="3" t="s">
        <v>35</v>
      </c>
      <c r="H25" s="11">
        <f t="shared" si="9"/>
        <v>78200</v>
      </c>
      <c r="I25" s="11">
        <f t="shared" si="10"/>
        <v>51850</v>
      </c>
      <c r="J25" s="11">
        <f t="shared" si="11"/>
        <v>38675</v>
      </c>
      <c r="K25" s="3" t="s">
        <v>35</v>
      </c>
      <c r="L25" s="6">
        <v>30</v>
      </c>
      <c r="M25" s="6" t="s">
        <v>44</v>
      </c>
      <c r="N25" s="6" t="s">
        <v>46</v>
      </c>
    </row>
    <row r="26" spans="1:14" x14ac:dyDescent="0.25">
      <c r="A26" s="6" t="s">
        <v>11</v>
      </c>
      <c r="B26" s="6" t="s">
        <v>12</v>
      </c>
      <c r="C26" s="7" t="s">
        <v>36</v>
      </c>
      <c r="D26" s="8" t="s">
        <v>56</v>
      </c>
      <c r="E26" s="8" t="s">
        <v>57</v>
      </c>
      <c r="F26" s="10">
        <v>213</v>
      </c>
      <c r="G26" s="3" t="s">
        <v>35</v>
      </c>
      <c r="H26" s="11">
        <f t="shared" si="9"/>
        <v>195960</v>
      </c>
      <c r="I26" s="11">
        <f t="shared" si="10"/>
        <v>129930</v>
      </c>
      <c r="J26" s="11">
        <f t="shared" si="11"/>
        <v>96915</v>
      </c>
      <c r="K26" s="3" t="s">
        <v>35</v>
      </c>
      <c r="L26" s="6">
        <v>30</v>
      </c>
      <c r="M26" s="6" t="s">
        <v>44</v>
      </c>
      <c r="N26" s="6" t="s">
        <v>46</v>
      </c>
    </row>
    <row r="27" spans="1:14" x14ac:dyDescent="0.25">
      <c r="A27" s="6" t="s">
        <v>11</v>
      </c>
      <c r="B27" s="6" t="s">
        <v>12</v>
      </c>
      <c r="C27" s="7" t="s">
        <v>37</v>
      </c>
      <c r="D27" s="8" t="s">
        <v>56</v>
      </c>
      <c r="E27" s="8" t="s">
        <v>57</v>
      </c>
      <c r="F27" s="10">
        <v>160</v>
      </c>
      <c r="G27" s="3" t="s">
        <v>35</v>
      </c>
      <c r="H27" s="11">
        <f t="shared" si="9"/>
        <v>147200</v>
      </c>
      <c r="I27" s="11">
        <f t="shared" si="10"/>
        <v>97600</v>
      </c>
      <c r="J27" s="11">
        <f t="shared" si="11"/>
        <v>72800</v>
      </c>
      <c r="K27" s="3" t="s">
        <v>35</v>
      </c>
      <c r="L27" s="6">
        <v>30</v>
      </c>
      <c r="M27" s="6" t="s">
        <v>44</v>
      </c>
      <c r="N27" s="6" t="s">
        <v>46</v>
      </c>
    </row>
    <row r="28" spans="1:14" x14ac:dyDescent="0.25">
      <c r="A28" s="6" t="s">
        <v>11</v>
      </c>
      <c r="B28" s="6" t="s">
        <v>12</v>
      </c>
      <c r="C28" s="7" t="s">
        <v>38</v>
      </c>
      <c r="D28" s="8" t="s">
        <v>56</v>
      </c>
      <c r="E28" s="8" t="s">
        <v>57</v>
      </c>
      <c r="F28" s="10">
        <v>180</v>
      </c>
      <c r="G28" s="3" t="s">
        <v>35</v>
      </c>
      <c r="H28" s="11">
        <f t="shared" si="9"/>
        <v>165600</v>
      </c>
      <c r="I28" s="11">
        <f t="shared" si="10"/>
        <v>109800</v>
      </c>
      <c r="J28" s="11">
        <f t="shared" si="11"/>
        <v>81900</v>
      </c>
      <c r="K28" s="3" t="s">
        <v>35</v>
      </c>
      <c r="L28" s="6">
        <v>30</v>
      </c>
      <c r="M28" s="6" t="s">
        <v>45</v>
      </c>
      <c r="N28" s="6" t="s">
        <v>47</v>
      </c>
    </row>
    <row r="29" spans="1:14" x14ac:dyDescent="0.25">
      <c r="A29" s="6" t="s">
        <v>11</v>
      </c>
      <c r="B29" s="6" t="s">
        <v>12</v>
      </c>
      <c r="C29" s="7" t="s">
        <v>43</v>
      </c>
      <c r="D29" s="8" t="s">
        <v>56</v>
      </c>
      <c r="E29" s="8" t="s">
        <v>57</v>
      </c>
      <c r="F29" s="10">
        <v>240</v>
      </c>
      <c r="G29" s="3" t="s">
        <v>35</v>
      </c>
      <c r="H29" s="11">
        <f t="shared" si="9"/>
        <v>220800</v>
      </c>
      <c r="I29" s="11">
        <f t="shared" si="10"/>
        <v>146400</v>
      </c>
      <c r="J29" s="11">
        <f t="shared" si="11"/>
        <v>109200</v>
      </c>
      <c r="K29" s="3" t="s">
        <v>35</v>
      </c>
      <c r="L29" s="6">
        <v>30</v>
      </c>
      <c r="M29" s="6" t="s">
        <v>45</v>
      </c>
      <c r="N29" s="6" t="s">
        <v>47</v>
      </c>
    </row>
    <row r="30" spans="1:14" ht="25.5" x14ac:dyDescent="0.25">
      <c r="A30" s="6" t="s">
        <v>11</v>
      </c>
      <c r="B30" s="6" t="s">
        <v>12</v>
      </c>
      <c r="C30" s="7" t="s">
        <v>51</v>
      </c>
      <c r="D30" s="8" t="s">
        <v>56</v>
      </c>
      <c r="E30" s="8" t="s">
        <v>57</v>
      </c>
      <c r="F30" s="10">
        <v>210</v>
      </c>
      <c r="G30" s="3" t="s">
        <v>35</v>
      </c>
      <c r="H30" s="11">
        <f t="shared" si="9"/>
        <v>193200</v>
      </c>
      <c r="I30" s="11">
        <f t="shared" si="10"/>
        <v>128100</v>
      </c>
      <c r="J30" s="11">
        <f t="shared" si="11"/>
        <v>95550</v>
      </c>
      <c r="K30" s="3" t="s">
        <v>35</v>
      </c>
      <c r="L30" s="6">
        <v>30</v>
      </c>
      <c r="M30" s="6" t="s">
        <v>45</v>
      </c>
      <c r="N30" s="6" t="s">
        <v>47</v>
      </c>
    </row>
    <row r="31" spans="1:14" x14ac:dyDescent="0.25">
      <c r="A31" s="6" t="s">
        <v>11</v>
      </c>
      <c r="B31" s="6" t="s">
        <v>12</v>
      </c>
      <c r="C31" s="7" t="s">
        <v>48</v>
      </c>
      <c r="D31" s="8" t="s">
        <v>56</v>
      </c>
      <c r="E31" s="8" t="s">
        <v>57</v>
      </c>
      <c r="F31" s="10">
        <v>90</v>
      </c>
      <c r="G31" s="3" t="s">
        <v>35</v>
      </c>
      <c r="H31" s="11">
        <f t="shared" si="9"/>
        <v>82800</v>
      </c>
      <c r="I31" s="11">
        <f t="shared" si="10"/>
        <v>54900</v>
      </c>
      <c r="J31" s="11">
        <f t="shared" si="11"/>
        <v>40950</v>
      </c>
      <c r="K31" s="3" t="s">
        <v>35</v>
      </c>
      <c r="L31" s="6">
        <v>30</v>
      </c>
      <c r="M31" s="6" t="s">
        <v>45</v>
      </c>
      <c r="N31" s="6" t="s">
        <v>47</v>
      </c>
    </row>
    <row r="32" spans="1:14" x14ac:dyDescent="0.25">
      <c r="A32" s="6" t="s">
        <v>11</v>
      </c>
      <c r="B32" s="6" t="s">
        <v>12</v>
      </c>
      <c r="C32" s="7" t="s">
        <v>42</v>
      </c>
      <c r="D32" s="8" t="s">
        <v>56</v>
      </c>
      <c r="E32" s="8" t="s">
        <v>57</v>
      </c>
      <c r="F32" s="10">
        <v>147</v>
      </c>
      <c r="G32" s="3" t="s">
        <v>35</v>
      </c>
      <c r="H32" s="11">
        <f t="shared" si="9"/>
        <v>135240</v>
      </c>
      <c r="I32" s="11">
        <f t="shared" si="10"/>
        <v>89670</v>
      </c>
      <c r="J32" s="11">
        <f t="shared" si="11"/>
        <v>66885</v>
      </c>
      <c r="K32" s="3" t="s">
        <v>35</v>
      </c>
      <c r="L32" s="6">
        <v>30</v>
      </c>
      <c r="M32" s="6" t="s">
        <v>45</v>
      </c>
      <c r="N32" s="6" t="s">
        <v>47</v>
      </c>
    </row>
    <row r="33" spans="1:14" x14ac:dyDescent="0.25">
      <c r="A33" s="6" t="s">
        <v>11</v>
      </c>
      <c r="B33" s="6" t="s">
        <v>12</v>
      </c>
      <c r="C33" s="7" t="s">
        <v>52</v>
      </c>
      <c r="D33" s="8" t="s">
        <v>56</v>
      </c>
      <c r="E33" s="8" t="s">
        <v>57</v>
      </c>
      <c r="F33" s="10">
        <v>130</v>
      </c>
      <c r="G33" s="3" t="s">
        <v>35</v>
      </c>
      <c r="H33" s="11">
        <f t="shared" si="9"/>
        <v>119600</v>
      </c>
      <c r="I33" s="11">
        <f t="shared" si="10"/>
        <v>79300</v>
      </c>
      <c r="J33" s="11">
        <f t="shared" si="11"/>
        <v>59150</v>
      </c>
      <c r="K33" s="3" t="s">
        <v>35</v>
      </c>
      <c r="L33" s="6">
        <v>30</v>
      </c>
      <c r="M33" s="6" t="s">
        <v>45</v>
      </c>
      <c r="N33" s="6" t="s">
        <v>47</v>
      </c>
    </row>
    <row r="34" spans="1:14" x14ac:dyDescent="0.25">
      <c r="A34" s="6" t="s">
        <v>11</v>
      </c>
      <c r="B34" s="6" t="s">
        <v>12</v>
      </c>
      <c r="C34" s="7" t="s">
        <v>53</v>
      </c>
      <c r="D34" s="8" t="s">
        <v>56</v>
      </c>
      <c r="E34" s="8" t="s">
        <v>57</v>
      </c>
      <c r="F34" s="10">
        <v>230</v>
      </c>
      <c r="G34" s="3" t="s">
        <v>35</v>
      </c>
      <c r="H34" s="11">
        <f t="shared" si="9"/>
        <v>211600</v>
      </c>
      <c r="I34" s="11">
        <f t="shared" si="10"/>
        <v>140300</v>
      </c>
      <c r="J34" s="11">
        <f t="shared" si="11"/>
        <v>104650</v>
      </c>
      <c r="K34" s="3" t="s">
        <v>35</v>
      </c>
      <c r="L34" s="6">
        <v>30</v>
      </c>
      <c r="M34" s="6" t="s">
        <v>45</v>
      </c>
      <c r="N34" s="6" t="s">
        <v>47</v>
      </c>
    </row>
    <row r="35" spans="1:14" x14ac:dyDescent="0.25">
      <c r="A35" s="6" t="s">
        <v>11</v>
      </c>
      <c r="B35" s="6" t="s">
        <v>12</v>
      </c>
      <c r="C35" s="7" t="s">
        <v>54</v>
      </c>
      <c r="D35" s="8" t="s">
        <v>56</v>
      </c>
      <c r="E35" s="8" t="s">
        <v>57</v>
      </c>
      <c r="F35" s="10">
        <v>124</v>
      </c>
      <c r="G35" s="3" t="s">
        <v>35</v>
      </c>
      <c r="H35" s="11">
        <f t="shared" si="9"/>
        <v>114080</v>
      </c>
      <c r="I35" s="11">
        <f t="shared" si="10"/>
        <v>75640</v>
      </c>
      <c r="J35" s="11">
        <f t="shared" si="11"/>
        <v>56420</v>
      </c>
      <c r="K35" s="3" t="s">
        <v>35</v>
      </c>
      <c r="L35" s="6">
        <v>30</v>
      </c>
      <c r="M35" s="6" t="s">
        <v>45</v>
      </c>
      <c r="N35" s="6" t="s">
        <v>47</v>
      </c>
    </row>
  </sheetData>
  <autoFilter ref="A1:N10"/>
  <hyperlinks>
    <hyperlink ref="D2" r:id="rId1"/>
    <hyperlink ref="D3:D10" r:id="rId2" display="Ссылка"/>
    <hyperlink ref="D11" r:id="rId3"/>
    <hyperlink ref="D22" r:id="rId4"/>
    <hyperlink ref="D23:D35" r:id="rId5" display="Ссылка"/>
    <hyperlink ref="E2" r:id="rId6"/>
    <hyperlink ref="E3:E35" r:id="rId7" display="Фото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2026-01-13T19:45:27Z</dcterms:modified>
</cp:coreProperties>
</file>