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ФЦ" sheetId="1" r:id="rId1"/>
  </sheets>
  <definedNames>
    <definedName name="_xlnm._FilterDatabase" localSheetId="0" hidden="1">МФЦ!$A$1:$O$3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2" i="1"/>
  <c r="K3" i="1" l="1"/>
  <c r="K4" i="1"/>
  <c r="M4" i="1" s="1"/>
  <c r="K5" i="1"/>
  <c r="M5" i="1" s="1"/>
  <c r="K6" i="1"/>
  <c r="M6" i="1" s="1"/>
  <c r="K7" i="1"/>
  <c r="M7" i="1" s="1"/>
  <c r="K8" i="1"/>
  <c r="M8" i="1" s="1"/>
  <c r="K9" i="1"/>
  <c r="M9" i="1" s="1"/>
  <c r="K2" i="1"/>
  <c r="M2" i="1" s="1"/>
  <c r="M3" i="1" l="1"/>
</calcChain>
</file>

<file path=xl/sharedStrings.xml><?xml version="1.0" encoding="utf-8"?>
<sst xmlns="http://schemas.openxmlformats.org/spreadsheetml/2006/main" count="79" uniqueCount="35">
  <si>
    <t>Город</t>
  </si>
  <si>
    <t>Вид конструкции</t>
  </si>
  <si>
    <t>Адрес</t>
  </si>
  <si>
    <t>Фото</t>
  </si>
  <si>
    <t>Период, дней</t>
  </si>
  <si>
    <t>Количесво мониторов</t>
  </si>
  <si>
    <t>Локация</t>
  </si>
  <si>
    <t>МФЦ</t>
  </si>
  <si>
    <t>Карта</t>
  </si>
  <si>
    <t>Ролик, сек.</t>
  </si>
  <si>
    <t>Выходов в час на 1 мониторе</t>
  </si>
  <si>
    <t>Выходов в сутки на 1 мониторе</t>
  </si>
  <si>
    <t>ул. Дружинников, д. 3Б</t>
  </si>
  <si>
    <t>пр-т Революции, д. 33Б</t>
  </si>
  <si>
    <t>Ленинский пр-т, д. 174П</t>
  </si>
  <si>
    <t>ул. Пушкинская 8</t>
  </si>
  <si>
    <t>Московский пр-т, д. 129/1</t>
  </si>
  <si>
    <t>ул. Космонавтов, д. 27Г</t>
  </si>
  <si>
    <t>ул. Ростовская, д. 34</t>
  </si>
  <si>
    <t>Воронеж</t>
  </si>
  <si>
    <t>Место установки монитора</t>
  </si>
  <si>
    <t>Выходов за период на 1 мониторе</t>
  </si>
  <si>
    <t>Координаты</t>
  </si>
  <si>
    <t>ул. Парковая, д.3</t>
  </si>
  <si>
    <t>51.684613, 39.181018</t>
  </si>
  <si>
    <t>51.668188, 39.208192</t>
  </si>
  <si>
    <t>51.697198, 39.272673</t>
  </si>
  <si>
    <t>51.662535, 39.196119</t>
  </si>
  <si>
    <t>51.717747, 39.177533</t>
  </si>
  <si>
    <t>51.657378, 39.159207</t>
  </si>
  <si>
    <t>51.613346, 39.246281</t>
  </si>
  <si>
    <t>51.788337, 39.205273</t>
  </si>
  <si>
    <t>Напольная видеостойка</t>
  </si>
  <si>
    <t>Зона ожидания</t>
  </si>
  <si>
    <t>Стоимость за все мониторы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</si>
</sst>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h36Ti8" TargetMode="External"/><Relationship Id="rId3" Type="http://schemas.openxmlformats.org/officeDocument/2006/relationships/hyperlink" Target="https://yandex.ru/maps/-/CDh36Jot" TargetMode="External"/><Relationship Id="rId7" Type="http://schemas.openxmlformats.org/officeDocument/2006/relationships/hyperlink" Target="https://yandex.ru/maps/-/CDh36HNF" TargetMode="External"/><Relationship Id="rId2" Type="http://schemas.openxmlformats.org/officeDocument/2006/relationships/hyperlink" Target="https://yandex.ru/maps/-/CDh36B48" TargetMode="External"/><Relationship Id="rId1" Type="http://schemas.openxmlformats.org/officeDocument/2006/relationships/hyperlink" Target="https://yandex.ru/maps/-/CDtt462p" TargetMode="External"/><Relationship Id="rId6" Type="http://schemas.openxmlformats.org/officeDocument/2006/relationships/hyperlink" Target="https://yandex.ru/maps/-/CDh3601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Dh36C~d" TargetMode="External"/><Relationship Id="rId10" Type="http://schemas.openxmlformats.org/officeDocument/2006/relationships/hyperlink" Target="https://disk.yandex.ru/d/z6W8G_ab8c8f4w" TargetMode="External"/><Relationship Id="rId4" Type="http://schemas.openxmlformats.org/officeDocument/2006/relationships/hyperlink" Target="https://yandex.ru/maps/-/CDh36V2n" TargetMode="External"/><Relationship Id="rId9" Type="http://schemas.openxmlformats.org/officeDocument/2006/relationships/hyperlink" Target="https://disk.yandex.ru/d/z6W8G_ab8c8f4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C7" sqref="C7"/>
    </sheetView>
  </sheetViews>
  <sheetFormatPr defaultRowHeight="12.75" x14ac:dyDescent="0.2"/>
  <cols>
    <col min="1" max="2" width="17.140625" style="2" customWidth="1"/>
    <col min="3" max="3" width="24.85546875" style="2" customWidth="1"/>
    <col min="4" max="4" width="13.7109375" style="2" customWidth="1"/>
    <col min="5" max="5" width="23.5703125" style="2" customWidth="1"/>
    <col min="6" max="6" width="28.42578125" style="2" customWidth="1"/>
    <col min="7" max="7" width="13.7109375" style="2" customWidth="1"/>
    <col min="8" max="8" width="24.42578125" style="2" customWidth="1"/>
    <col min="9" max="9" width="20.28515625" style="2" customWidth="1"/>
    <col min="10" max="10" width="22.5703125" style="2" customWidth="1"/>
    <col min="11" max="11" width="23" style="2" customWidth="1"/>
    <col min="12" max="12" width="22.42578125" style="2" customWidth="1"/>
    <col min="13" max="13" width="27.85546875" style="2" customWidth="1"/>
    <col min="14" max="14" width="21.140625" style="2" customWidth="1"/>
    <col min="15" max="15" width="22.7109375" style="2" customWidth="1"/>
    <col min="16" max="16384" width="9.140625" style="2"/>
  </cols>
  <sheetData>
    <row r="1" spans="1:15" ht="25.5" x14ac:dyDescent="0.2">
      <c r="A1" s="3" t="s">
        <v>0</v>
      </c>
      <c r="B1" s="3" t="s">
        <v>6</v>
      </c>
      <c r="C1" s="3" t="s">
        <v>2</v>
      </c>
      <c r="D1" s="3" t="s">
        <v>8</v>
      </c>
      <c r="E1" s="3" t="s">
        <v>1</v>
      </c>
      <c r="F1" s="4" t="s">
        <v>20</v>
      </c>
      <c r="G1" s="3" t="s">
        <v>3</v>
      </c>
      <c r="H1" s="3" t="s">
        <v>5</v>
      </c>
      <c r="I1" s="3" t="s">
        <v>9</v>
      </c>
      <c r="J1" s="3" t="s">
        <v>10</v>
      </c>
      <c r="K1" s="3" t="s">
        <v>11</v>
      </c>
      <c r="L1" s="3" t="s">
        <v>4</v>
      </c>
      <c r="M1" s="4" t="s">
        <v>21</v>
      </c>
      <c r="N1" s="4" t="s">
        <v>34</v>
      </c>
      <c r="O1" s="4" t="s">
        <v>22</v>
      </c>
    </row>
    <row r="2" spans="1:15" x14ac:dyDescent="0.2">
      <c r="A2" s="5" t="s">
        <v>19</v>
      </c>
      <c r="B2" s="5" t="s">
        <v>7</v>
      </c>
      <c r="C2" s="6" t="s">
        <v>12</v>
      </c>
      <c r="D2" s="7" t="s">
        <v>8</v>
      </c>
      <c r="E2" s="8" t="s">
        <v>32</v>
      </c>
      <c r="F2" s="9" t="s">
        <v>33</v>
      </c>
      <c r="G2" s="7" t="s">
        <v>3</v>
      </c>
      <c r="H2" s="6">
        <v>1</v>
      </c>
      <c r="I2" s="10">
        <v>30</v>
      </c>
      <c r="J2" s="10">
        <v>4</v>
      </c>
      <c r="K2" s="10">
        <f>J2*8</f>
        <v>32</v>
      </c>
      <c r="L2" s="10">
        <v>22</v>
      </c>
      <c r="M2" s="10">
        <f>L2*K2</f>
        <v>704</v>
      </c>
      <c r="N2" s="1">
        <f>(1.2*M2*I2)</f>
        <v>25344</v>
      </c>
      <c r="O2" s="6" t="s">
        <v>24</v>
      </c>
    </row>
    <row r="3" spans="1:15" x14ac:dyDescent="0.2">
      <c r="A3" s="5" t="s">
        <v>19</v>
      </c>
      <c r="B3" s="5" t="s">
        <v>7</v>
      </c>
      <c r="C3" s="6" t="s">
        <v>13</v>
      </c>
      <c r="D3" s="7" t="s">
        <v>8</v>
      </c>
      <c r="E3" s="8" t="s">
        <v>32</v>
      </c>
      <c r="F3" s="9" t="s">
        <v>33</v>
      </c>
      <c r="G3" s="7" t="s">
        <v>3</v>
      </c>
      <c r="H3" s="6">
        <v>1</v>
      </c>
      <c r="I3" s="10">
        <v>30</v>
      </c>
      <c r="J3" s="10">
        <v>4</v>
      </c>
      <c r="K3" s="10">
        <f t="shared" ref="K3:K9" si="0">J3*8</f>
        <v>32</v>
      </c>
      <c r="L3" s="10">
        <v>22</v>
      </c>
      <c r="M3" s="10">
        <f t="shared" ref="M3:M9" si="1">L3*K3</f>
        <v>704</v>
      </c>
      <c r="N3" s="1">
        <f t="shared" ref="N3:N9" si="2">(1.2*M3*I3)</f>
        <v>25344</v>
      </c>
      <c r="O3" s="6" t="s">
        <v>25</v>
      </c>
    </row>
    <row r="4" spans="1:15" x14ac:dyDescent="0.2">
      <c r="A4" s="5" t="s">
        <v>19</v>
      </c>
      <c r="B4" s="5" t="s">
        <v>7</v>
      </c>
      <c r="C4" s="6" t="s">
        <v>14</v>
      </c>
      <c r="D4" s="7" t="s">
        <v>8</v>
      </c>
      <c r="E4" s="8" t="s">
        <v>32</v>
      </c>
      <c r="F4" s="9" t="s">
        <v>33</v>
      </c>
      <c r="G4" s="7" t="s">
        <v>3</v>
      </c>
      <c r="H4" s="6">
        <v>1</v>
      </c>
      <c r="I4" s="10">
        <v>30</v>
      </c>
      <c r="J4" s="10">
        <v>4</v>
      </c>
      <c r="K4" s="10">
        <f t="shared" si="0"/>
        <v>32</v>
      </c>
      <c r="L4" s="10">
        <v>22</v>
      </c>
      <c r="M4" s="10">
        <f t="shared" si="1"/>
        <v>704</v>
      </c>
      <c r="N4" s="1">
        <f t="shared" si="2"/>
        <v>25344</v>
      </c>
      <c r="O4" s="6" t="s">
        <v>26</v>
      </c>
    </row>
    <row r="5" spans="1:15" x14ac:dyDescent="0.2">
      <c r="A5" s="5" t="s">
        <v>19</v>
      </c>
      <c r="B5" s="5" t="s">
        <v>7</v>
      </c>
      <c r="C5" s="6" t="s">
        <v>15</v>
      </c>
      <c r="D5" s="7" t="s">
        <v>8</v>
      </c>
      <c r="E5" s="8" t="s">
        <v>32</v>
      </c>
      <c r="F5" s="9" t="s">
        <v>33</v>
      </c>
      <c r="G5" s="7" t="s">
        <v>3</v>
      </c>
      <c r="H5" s="6">
        <v>2</v>
      </c>
      <c r="I5" s="10">
        <v>30</v>
      </c>
      <c r="J5" s="10">
        <v>4</v>
      </c>
      <c r="K5" s="10">
        <f t="shared" si="0"/>
        <v>32</v>
      </c>
      <c r="L5" s="10">
        <v>22</v>
      </c>
      <c r="M5" s="10">
        <f t="shared" si="1"/>
        <v>704</v>
      </c>
      <c r="N5" s="1">
        <f t="shared" si="2"/>
        <v>25344</v>
      </c>
      <c r="O5" s="6" t="s">
        <v>27</v>
      </c>
    </row>
    <row r="6" spans="1:15" x14ac:dyDescent="0.2">
      <c r="A6" s="5" t="s">
        <v>19</v>
      </c>
      <c r="B6" s="5" t="s">
        <v>7</v>
      </c>
      <c r="C6" s="6" t="s">
        <v>16</v>
      </c>
      <c r="D6" s="7" t="s">
        <v>8</v>
      </c>
      <c r="E6" s="8" t="s">
        <v>32</v>
      </c>
      <c r="F6" s="9" t="s">
        <v>33</v>
      </c>
      <c r="G6" s="7" t="s">
        <v>3</v>
      </c>
      <c r="H6" s="11">
        <v>1</v>
      </c>
      <c r="I6" s="10">
        <v>30</v>
      </c>
      <c r="J6" s="10">
        <v>4</v>
      </c>
      <c r="K6" s="10">
        <f t="shared" si="0"/>
        <v>32</v>
      </c>
      <c r="L6" s="10">
        <v>22</v>
      </c>
      <c r="M6" s="10">
        <f t="shared" si="1"/>
        <v>704</v>
      </c>
      <c r="N6" s="1">
        <f t="shared" si="2"/>
        <v>25344</v>
      </c>
      <c r="O6" s="6" t="s">
        <v>28</v>
      </c>
    </row>
    <row r="7" spans="1:15" x14ac:dyDescent="0.2">
      <c r="A7" s="5" t="s">
        <v>19</v>
      </c>
      <c r="B7" s="5" t="s">
        <v>7</v>
      </c>
      <c r="C7" s="6" t="s">
        <v>17</v>
      </c>
      <c r="D7" s="7" t="s">
        <v>8</v>
      </c>
      <c r="E7" s="8" t="s">
        <v>32</v>
      </c>
      <c r="F7" s="9" t="s">
        <v>33</v>
      </c>
      <c r="G7" s="7" t="s">
        <v>3</v>
      </c>
      <c r="H7" s="6">
        <v>1</v>
      </c>
      <c r="I7" s="10">
        <v>30</v>
      </c>
      <c r="J7" s="10">
        <v>4</v>
      </c>
      <c r="K7" s="10">
        <f t="shared" si="0"/>
        <v>32</v>
      </c>
      <c r="L7" s="10">
        <v>22</v>
      </c>
      <c r="M7" s="10">
        <f t="shared" si="1"/>
        <v>704</v>
      </c>
      <c r="N7" s="1">
        <f t="shared" si="2"/>
        <v>25344</v>
      </c>
      <c r="O7" s="6" t="s">
        <v>29</v>
      </c>
    </row>
    <row r="8" spans="1:15" x14ac:dyDescent="0.2">
      <c r="A8" s="5" t="s">
        <v>19</v>
      </c>
      <c r="B8" s="5" t="s">
        <v>7</v>
      </c>
      <c r="C8" s="6" t="s">
        <v>18</v>
      </c>
      <c r="D8" s="7" t="s">
        <v>8</v>
      </c>
      <c r="E8" s="8" t="s">
        <v>32</v>
      </c>
      <c r="F8" s="9" t="s">
        <v>33</v>
      </c>
      <c r="G8" s="7" t="s">
        <v>3</v>
      </c>
      <c r="H8" s="6">
        <v>1</v>
      </c>
      <c r="I8" s="10">
        <v>30</v>
      </c>
      <c r="J8" s="10">
        <v>4</v>
      </c>
      <c r="K8" s="10">
        <f t="shared" si="0"/>
        <v>32</v>
      </c>
      <c r="L8" s="10">
        <v>22</v>
      </c>
      <c r="M8" s="10">
        <f t="shared" si="1"/>
        <v>704</v>
      </c>
      <c r="N8" s="1">
        <f t="shared" si="2"/>
        <v>25344</v>
      </c>
      <c r="O8" s="6" t="s">
        <v>30</v>
      </c>
    </row>
    <row r="9" spans="1:15" x14ac:dyDescent="0.2">
      <c r="A9" s="5" t="s">
        <v>19</v>
      </c>
      <c r="B9" s="5" t="s">
        <v>7</v>
      </c>
      <c r="C9" s="5" t="s">
        <v>23</v>
      </c>
      <c r="D9" s="12" t="s">
        <v>8</v>
      </c>
      <c r="E9" s="8" t="s">
        <v>32</v>
      </c>
      <c r="F9" s="9" t="s">
        <v>33</v>
      </c>
      <c r="G9" s="7" t="s">
        <v>3</v>
      </c>
      <c r="H9" s="6">
        <v>2</v>
      </c>
      <c r="I9" s="10">
        <v>30</v>
      </c>
      <c r="J9" s="10">
        <v>4</v>
      </c>
      <c r="K9" s="10">
        <f t="shared" si="0"/>
        <v>32</v>
      </c>
      <c r="L9" s="10">
        <v>22</v>
      </c>
      <c r="M9" s="10">
        <f t="shared" si="1"/>
        <v>704</v>
      </c>
      <c r="N9" s="1">
        <f t="shared" si="2"/>
        <v>25344</v>
      </c>
      <c r="O9" s="6" t="s">
        <v>31</v>
      </c>
    </row>
  </sheetData>
  <autoFilter ref="A1:O3"/>
  <hyperlinks>
    <hyperlink ref="D2" r:id="rId1" display="https://yandex.ru/maps/-/CDtt462p"/>
    <hyperlink ref="D3" r:id="rId2" display="https://yandex.ru/maps/-/CDh36B48"/>
    <hyperlink ref="D4" r:id="rId3" display="https://yandex.ru/maps/-/CDh36Jot"/>
    <hyperlink ref="D5" r:id="rId4" display="51.662535, 39.196119"/>
    <hyperlink ref="D6" r:id="rId5"/>
    <hyperlink ref="D7" r:id="rId6" display="https://yandex.ru/maps/-/CDh3601f"/>
    <hyperlink ref="D8" r:id="rId7" display="https://yandex.ru/maps/-/CDh36HNF"/>
    <hyperlink ref="D9" r:id="rId8" display="https://yandex.ru/maps/-/CDh36Ti8"/>
    <hyperlink ref="G2" r:id="rId9"/>
    <hyperlink ref="G3:G9" r:id="rId10" display="Фото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2026-01-13T19:57:16Z</dcterms:modified>
</cp:coreProperties>
</file>